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AB667E3B-ECA9-4F7B-B363-597C2CE2405F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OFC &amp; VEG" sheetId="1" r:id="rId1"/>
    <sheet name="Roots &amp; Tuber" sheetId="2" r:id="rId2"/>
    <sheet name="Frui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I40" i="2"/>
  <c r="H40" i="2"/>
  <c r="G40" i="2"/>
  <c r="F40" i="2"/>
  <c r="E40" i="2"/>
  <c r="D40" i="2"/>
  <c r="C40" i="2"/>
  <c r="B40" i="2"/>
  <c r="C47" i="4"/>
  <c r="D47" i="4"/>
  <c r="E47" i="4"/>
  <c r="F47" i="4"/>
  <c r="G47" i="4"/>
  <c r="H47" i="4"/>
  <c r="I47" i="4"/>
  <c r="J47" i="4"/>
  <c r="K47" i="4"/>
  <c r="L47" i="4"/>
  <c r="M47" i="4"/>
  <c r="C12" i="2"/>
  <c r="D12" i="2"/>
  <c r="E12" i="2"/>
  <c r="F12" i="2"/>
  <c r="G12" i="2"/>
  <c r="H12" i="2"/>
  <c r="I12" i="2"/>
  <c r="J12" i="2"/>
  <c r="B12" i="2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I33" i="1"/>
  <c r="H33" i="1"/>
  <c r="D24" i="1" l="1"/>
  <c r="C24" i="1"/>
  <c r="E24" i="1"/>
  <c r="F24" i="1"/>
  <c r="G24" i="1"/>
  <c r="B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I5" i="1"/>
  <c r="H5" i="1"/>
  <c r="D60" i="1"/>
  <c r="E60" i="1"/>
  <c r="F60" i="1"/>
  <c r="G60" i="1"/>
  <c r="B60" i="1"/>
  <c r="C60" i="1"/>
  <c r="H60" i="1" l="1"/>
  <c r="I60" i="1"/>
  <c r="I24" i="1"/>
  <c r="H24" i="1"/>
  <c r="B47" i="4"/>
</calcChain>
</file>

<file path=xl/sharedStrings.xml><?xml version="1.0" encoding="utf-8"?>
<sst xmlns="http://schemas.openxmlformats.org/spreadsheetml/2006/main" count="522" uniqueCount="125">
  <si>
    <t>Crop</t>
  </si>
  <si>
    <t>Season Target  (ha)</t>
  </si>
  <si>
    <t>Cu.Progress(ha.)</t>
  </si>
  <si>
    <t>Paddy</t>
  </si>
  <si>
    <t>Black Gram</t>
  </si>
  <si>
    <t>Chilli</t>
  </si>
  <si>
    <t>Finger millet</t>
  </si>
  <si>
    <t>Gingerlly</t>
  </si>
  <si>
    <t>Ground nut</t>
  </si>
  <si>
    <t>Maize</t>
  </si>
  <si>
    <t>Red Onion</t>
  </si>
  <si>
    <t>Soya Bean</t>
  </si>
  <si>
    <t>Turmeric</t>
  </si>
  <si>
    <t>Ginger</t>
  </si>
  <si>
    <t>Ash Plantain</t>
  </si>
  <si>
    <t>Beans</t>
  </si>
  <si>
    <t>Beet Roots</t>
  </si>
  <si>
    <t>Bitter gourd</t>
  </si>
  <si>
    <t>Brinjal</t>
  </si>
  <si>
    <t>Cabbage</t>
  </si>
  <si>
    <t>Capsicum</t>
  </si>
  <si>
    <t>Carrot</t>
  </si>
  <si>
    <t>Cucumber</t>
  </si>
  <si>
    <t>Knolkhol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</si>
  <si>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</si>
  <si>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</si>
  <si>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</si>
  <si>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</si>
  <si>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</si>
  <si>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</si>
  <si>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</si>
  <si>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</si>
  <si>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</si>
  <si>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</si>
  <si>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</si>
  <si>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</si>
  <si>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</si>
  <si>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</si>
  <si>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Hambantota</t>
  </si>
  <si>
    <t>Matara</t>
  </si>
  <si>
    <t>Galle</t>
  </si>
  <si>
    <t>Total</t>
  </si>
  <si>
    <t>OFC</t>
  </si>
  <si>
    <t>Vegetable</t>
  </si>
  <si>
    <t>ඇමුණුම 01</t>
  </si>
  <si>
    <t>Big Onion</t>
  </si>
  <si>
    <t>Cowpea</t>
  </si>
  <si>
    <t>Green gram</t>
  </si>
  <si>
    <t>Horse gram</t>
  </si>
  <si>
    <t>Potato</t>
  </si>
  <si>
    <t>15414.27</t>
  </si>
  <si>
    <t>12.7</t>
  </si>
  <si>
    <t>Yard Long bean (Pole Type)</t>
  </si>
  <si>
    <t>Yard Long Bean (Bush Type)</t>
  </si>
  <si>
    <t>Total Target (ha)</t>
  </si>
  <si>
    <t>Total Extent (ha)</t>
  </si>
  <si>
    <t/>
  </si>
  <si>
    <t>Grand Total</t>
  </si>
  <si>
    <t>Cropix Report 2024 2025 Maha - November</t>
  </si>
  <si>
    <t>Seasonal Target For New Crop - Commercial Cultivation</t>
  </si>
  <si>
    <t>Elephant Foot Yam</t>
  </si>
  <si>
    <t>Innala</t>
  </si>
  <si>
    <t>Kiriala</t>
  </si>
  <si>
    <t>Kohila</t>
  </si>
  <si>
    <t>Manioc/ Cassava</t>
  </si>
  <si>
    <t>Raja ala</t>
  </si>
  <si>
    <t>Sweet Potato</t>
  </si>
  <si>
    <t>Wel ala</t>
  </si>
  <si>
    <t>Cumulative Progress (ha)</t>
  </si>
  <si>
    <t>Root Crops</t>
  </si>
  <si>
    <t>Gotukola</t>
  </si>
  <si>
    <t>Kangkung</t>
  </si>
  <si>
    <t>Kathuru Murunga</t>
  </si>
  <si>
    <t>Leafy Cabbage</t>
  </si>
  <si>
    <t>Mukunuwenna</t>
  </si>
  <si>
    <t>Nivithi</t>
  </si>
  <si>
    <t>Other Leafy Vegetables</t>
  </si>
  <si>
    <t>Sarana</t>
  </si>
  <si>
    <t>Thampala</t>
  </si>
  <si>
    <t>Leafy Vegetable - November</t>
  </si>
  <si>
    <t>New Planting - HG</t>
  </si>
  <si>
    <t>New Planting - Com</t>
  </si>
  <si>
    <t>Amla</t>
  </si>
  <si>
    <t>Annona/Anoda</t>
  </si>
  <si>
    <t>Avocado</t>
  </si>
  <si>
    <t>Banana</t>
  </si>
  <si>
    <t>Beli</t>
  </si>
  <si>
    <t>Ceylon Olive</t>
  </si>
  <si>
    <t>Dragon Fruit</t>
  </si>
  <si>
    <t>Durian</t>
  </si>
  <si>
    <t>Grapes</t>
  </si>
  <si>
    <t>Himbutu</t>
  </si>
  <si>
    <t>Jak Fruits</t>
  </si>
  <si>
    <t>Jambola</t>
  </si>
  <si>
    <t>Lansone (Gaduguda)</t>
  </si>
  <si>
    <t>Laulu</t>
  </si>
  <si>
    <t>Lemon</t>
  </si>
  <si>
    <t>Lime</t>
  </si>
  <si>
    <t>Lovi</t>
  </si>
  <si>
    <t>Madan</t>
  </si>
  <si>
    <t>Mandarin</t>
  </si>
  <si>
    <t>Mango</t>
  </si>
  <si>
    <t>Mangosteen</t>
  </si>
  <si>
    <t>Masan</t>
  </si>
  <si>
    <t>Mora</t>
  </si>
  <si>
    <t>Naran</t>
  </si>
  <si>
    <t>Nelli</t>
  </si>
  <si>
    <t>Orange</t>
  </si>
  <si>
    <t>Papaw</t>
  </si>
  <si>
    <t>Passion Fruit</t>
  </si>
  <si>
    <t>Pineapple</t>
  </si>
  <si>
    <t>Pomegranate</t>
  </si>
  <si>
    <t>Rambutan</t>
  </si>
  <si>
    <t>Rose apple</t>
  </si>
  <si>
    <t>Sapida (Sapadilla)</t>
  </si>
  <si>
    <t>Sapota</t>
  </si>
  <si>
    <t>Star fruit</t>
  </si>
  <si>
    <t>Ugurassa</t>
  </si>
  <si>
    <t>Velvet Tamarind</t>
  </si>
  <si>
    <t>Water Melon</t>
  </si>
  <si>
    <t>Wood Apple</t>
  </si>
  <si>
    <t>Yellow Sapota</t>
  </si>
  <si>
    <t>Guava</t>
  </si>
  <si>
    <t>Pears</t>
  </si>
  <si>
    <t>Fruit -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</si>
</sst>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##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2"/>
      <name val="Calibri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Fill="0" applyProtection="0"/>
    <xf numFmtId="0" fontId="6" fillId="0" borderId="0"/>
    <xf numFmtId="0" fontId="5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6" fillId="0" borderId="0"/>
    <xf numFmtId="0" fontId="2" fillId="0" borderId="0" applyFill="0" applyProtection="0"/>
    <xf numFmtId="0" fontId="11" fillId="0" borderId="0"/>
    <xf numFmtId="0" fontId="12" fillId="0" borderId="0" applyFill="0" applyProtection="0"/>
    <xf numFmtId="0" fontId="12" fillId="0" borderId="0" applyFill="0" applyProtection="0"/>
    <xf numFmtId="0" fontId="13" fillId="0" borderId="0" applyFill="0" applyProtection="0"/>
    <xf numFmtId="0" fontId="14" fillId="0" borderId="0"/>
    <xf numFmtId="0" fontId="15" fillId="0" borderId="0" applyFill="0" applyProtection="0"/>
    <xf numFmtId="0" fontId="15" fillId="0" borderId="0" applyFill="0" applyProtection="0"/>
    <xf numFmtId="0" fontId="16" fillId="0" borderId="0"/>
    <xf numFmtId="0" fontId="17" fillId="0" borderId="0"/>
    <xf numFmtId="0" fontId="18" fillId="0" borderId="0" applyFill="0" applyProtection="0"/>
    <xf numFmtId="0" fontId="17" fillId="0" borderId="0"/>
    <xf numFmtId="0" fontId="17" fillId="0" borderId="0"/>
    <xf numFmtId="0" fontId="17" fillId="0" borderId="0"/>
    <xf numFmtId="0" fontId="2" fillId="0" borderId="0" applyFill="0" applyProtection="0"/>
    <xf numFmtId="0" fontId="19" fillId="0" borderId="0"/>
    <xf numFmtId="0" fontId="20" fillId="0" borderId="0" applyFill="0" applyProtection="0"/>
    <xf numFmtId="0" fontId="21" fillId="0" borderId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3" fillId="0" borderId="0"/>
    <xf numFmtId="0" fontId="24" fillId="0" borderId="0"/>
    <xf numFmtId="0" fontId="25" fillId="0" borderId="0" applyFill="0" applyProtection="0"/>
    <xf numFmtId="0" fontId="26" fillId="0" borderId="0"/>
    <xf numFmtId="0" fontId="2" fillId="0" borderId="0" applyFill="0" applyProtection="0"/>
    <xf numFmtId="0" fontId="25" fillId="0" borderId="0" applyFill="0" applyProtection="0"/>
    <xf numFmtId="0" fontId="26" fillId="0" borderId="0"/>
    <xf numFmtId="0" fontId="26" fillId="0" borderId="0"/>
    <xf numFmtId="0" fontId="25" fillId="0" borderId="0" applyFill="0" applyProtection="0"/>
    <xf numFmtId="0" fontId="6" fillId="0" borderId="0"/>
    <xf numFmtId="0" fontId="27" fillId="0" borderId="0"/>
    <xf numFmtId="0" fontId="27" fillId="0" borderId="0"/>
  </cellStyleXfs>
  <cellXfs count="74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5" fillId="0" borderId="1" xfId="3" applyNumberFormat="1" applyFill="1" applyBorder="1" applyAlignment="1" applyProtection="1">
      <alignment horizontal="right"/>
    </xf>
    <xf numFmtId="16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3" applyNumberFormat="1" applyFill="1" applyProtection="1"/>
    <xf numFmtId="164" fontId="1" fillId="0" borderId="0" xfId="0" applyNumberFormat="1" applyFont="1"/>
    <xf numFmtId="0" fontId="7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12" fillId="0" borderId="1" xfId="14" applyNumberFormat="1" applyFill="1" applyBorder="1" applyAlignment="1" applyProtection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" fillId="0" borderId="1" xfId="12" applyNumberFormat="1" applyFill="1" applyBorder="1" applyAlignment="1" applyProtection="1">
      <alignment horizontal="right"/>
    </xf>
    <xf numFmtId="0" fontId="27" fillId="0" borderId="1" xfId="43" applyBorder="1"/>
    <xf numFmtId="0" fontId="25" fillId="0" borderId="1" xfId="35" applyFill="1" applyBorder="1" applyAlignment="1" applyProtection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28" fillId="0" borderId="1" xfId="43" applyFont="1" applyBorder="1"/>
    <xf numFmtId="2" fontId="0" fillId="0" borderId="1" xfId="0" applyNumberFormat="1" applyBorder="1" applyAlignment="1">
      <alignment horizontal="right"/>
    </xf>
    <xf numFmtId="4" fontId="29" fillId="0" borderId="1" xfId="22" applyNumberFormat="1" applyFont="1" applyFill="1" applyBorder="1" applyProtection="1"/>
    <xf numFmtId="2" fontId="18" fillId="0" borderId="1" xfId="22" applyNumberFormat="1" applyFill="1" applyBorder="1" applyAlignment="1" applyProtection="1">
      <alignment horizontal="right"/>
    </xf>
    <xf numFmtId="2" fontId="0" fillId="0" borderId="6" xfId="0" applyNumberFormat="1" applyBorder="1"/>
    <xf numFmtId="2" fontId="9" fillId="0" borderId="1" xfId="7" applyNumberFormat="1" applyFill="1" applyBorder="1" applyAlignment="1" applyProtection="1">
      <alignment horizontal="right" vertical="center"/>
    </xf>
    <xf numFmtId="0" fontId="28" fillId="0" borderId="0" xfId="0" applyFont="1"/>
    <xf numFmtId="0" fontId="0" fillId="0" borderId="0" xfId="0" applyAlignment="1">
      <alignment wrapText="1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44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2" fontId="32" fillId="0" borderId="1" xfId="0" applyNumberFormat="1" applyFont="1" applyBorder="1" applyAlignment="1">
      <alignment horizontal="right" vertical="center" wrapText="1"/>
    </xf>
    <xf numFmtId="2" fontId="32" fillId="0" borderId="1" xfId="44" applyNumberFormat="1" applyFont="1" applyBorder="1" applyAlignment="1">
      <alignment horizontal="right" vertical="center" wrapText="1"/>
    </xf>
    <xf numFmtId="0" fontId="34" fillId="0" borderId="1" xfId="44" applyFont="1" applyBorder="1"/>
    <xf numFmtId="0" fontId="34" fillId="0" borderId="1" xfId="0" applyFont="1" applyBorder="1" applyAlignment="1">
      <alignment horizontal="center" vertical="center"/>
    </xf>
    <xf numFmtId="0" fontId="34" fillId="0" borderId="1" xfId="44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34" fillId="0" borderId="1" xfId="44" applyFont="1" applyBorder="1" applyAlignment="1">
      <alignment horizontal="left" vertical="center" wrapText="1"/>
    </xf>
    <xf numFmtId="0" fontId="30" fillId="0" borderId="1" xfId="44" applyFont="1" applyBorder="1" applyAlignment="1">
      <alignment horizontal="left" vertical="center" wrapText="1"/>
    </xf>
    <xf numFmtId="0" fontId="30" fillId="0" borderId="1" xfId="44" applyFont="1" applyBorder="1" applyAlignment="1">
      <alignment horizontal="right" vertical="center" wrapText="1"/>
    </xf>
    <xf numFmtId="0" fontId="30" fillId="0" borderId="1" xfId="44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44" applyFont="1" applyBorder="1" applyAlignment="1">
      <alignment wrapText="1"/>
    </xf>
    <xf numFmtId="0" fontId="30" fillId="0" borderId="1" xfId="44" applyFont="1" applyBorder="1" applyAlignment="1">
      <alignment vertical="top" wrapText="1"/>
    </xf>
    <xf numFmtId="0" fontId="30" fillId="0" borderId="1" xfId="44" applyFont="1" applyBorder="1"/>
    <xf numFmtId="2" fontId="3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0" fillId="0" borderId="1" xfId="44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2" fontId="3" fillId="0" borderId="0" xfId="3" applyNumberFormat="1" applyFont="1" applyFill="1" applyBorder="1" applyAlignment="1" applyProtection="1">
      <alignment horizontal="right"/>
    </xf>
    <xf numFmtId="0" fontId="31" fillId="0" borderId="0" xfId="0" applyFont="1" applyBorder="1" applyAlignment="1">
      <alignment vertical="center" wrapText="1"/>
    </xf>
    <xf numFmtId="2" fontId="31" fillId="0" borderId="0" xfId="0" applyNumberFormat="1" applyFont="1" applyBorder="1" applyAlignment="1">
      <alignment horizontal="right" vertical="center" wrapText="1"/>
    </xf>
  </cellXfs>
  <cellStyles count="45">
    <cellStyle name="Normal" xfId="0" builtinId="0"/>
    <cellStyle name="Normal 10" xfId="17" xr:uid="{00000000-0005-0000-0000-000001000000}"/>
    <cellStyle name="Normal 11" xfId="18" xr:uid="{00000000-0005-0000-0000-000002000000}"/>
    <cellStyle name="Normal 12" xfId="20" xr:uid="{00000000-0005-0000-0000-000003000000}"/>
    <cellStyle name="Normal 13" xfId="21" xr:uid="{00000000-0005-0000-0000-000004000000}"/>
    <cellStyle name="Normal 14" xfId="28" xr:uid="{00000000-0005-0000-0000-000005000000}"/>
    <cellStyle name="Normal 15" xfId="29" xr:uid="{00000000-0005-0000-0000-000006000000}"/>
    <cellStyle name="Normal 16" xfId="32" xr:uid="{00000000-0005-0000-0000-000007000000}"/>
    <cellStyle name="Normal 17" xfId="33" xr:uid="{00000000-0005-0000-0000-000008000000}"/>
    <cellStyle name="Normal 18" xfId="35" xr:uid="{00000000-0005-0000-0000-000009000000}"/>
    <cellStyle name="Normal 19" xfId="36" xr:uid="{00000000-0005-0000-0000-00000A000000}"/>
    <cellStyle name="Normal 2" xfId="2" xr:uid="{00000000-0005-0000-0000-00000B000000}"/>
    <cellStyle name="Normal 2 10" xfId="30" xr:uid="{00000000-0005-0000-0000-00000C000000}"/>
    <cellStyle name="Normal 2 11" xfId="38" xr:uid="{00000000-0005-0000-0000-00000D000000}"/>
    <cellStyle name="Normal 2 12" xfId="40" xr:uid="{00000000-0005-0000-0000-00000E000000}"/>
    <cellStyle name="Normal 2 13" xfId="44" xr:uid="{36132905-5156-4123-B7B5-5FE76DA91EC0}"/>
    <cellStyle name="Normal 2 2" xfId="6" xr:uid="{00000000-0005-0000-0000-00000F000000}"/>
    <cellStyle name="Normal 2 3" xfId="12" xr:uid="{00000000-0005-0000-0000-000010000000}"/>
    <cellStyle name="Normal 2 4" xfId="13" xr:uid="{00000000-0005-0000-0000-000011000000}"/>
    <cellStyle name="Normal 2 5" xfId="15" xr:uid="{00000000-0005-0000-0000-000012000000}"/>
    <cellStyle name="Normal 2 6" xfId="19" xr:uid="{00000000-0005-0000-0000-000013000000}"/>
    <cellStyle name="Normal 2 7" xfId="22" xr:uid="{00000000-0005-0000-0000-000014000000}"/>
    <cellStyle name="Normal 2 8" xfId="23" xr:uid="{00000000-0005-0000-0000-000015000000}"/>
    <cellStyle name="Normal 2 9" xfId="27" xr:uid="{00000000-0005-0000-0000-000016000000}"/>
    <cellStyle name="Normal 20" xfId="43" xr:uid="{C7332B68-C9B6-4852-BA65-93589DAEE3B6}"/>
    <cellStyle name="Normal 3" xfId="3" xr:uid="{00000000-0005-0000-0000-000017000000}"/>
    <cellStyle name="Normal 3 10" xfId="41" xr:uid="{00000000-0005-0000-0000-000018000000}"/>
    <cellStyle name="Normal 3 2" xfId="7" xr:uid="{00000000-0005-0000-0000-000019000000}"/>
    <cellStyle name="Normal 3 3" xfId="11" xr:uid="{00000000-0005-0000-0000-00001A000000}"/>
    <cellStyle name="Normal 3 4" xfId="14" xr:uid="{00000000-0005-0000-0000-00001B000000}"/>
    <cellStyle name="Normal 3 5" xfId="24" xr:uid="{00000000-0005-0000-0000-00001C000000}"/>
    <cellStyle name="Normal 3 6" xfId="31" xr:uid="{00000000-0005-0000-0000-00001D000000}"/>
    <cellStyle name="Normal 3 7" xfId="34" xr:uid="{00000000-0005-0000-0000-00001E000000}"/>
    <cellStyle name="Normal 3 8" xfId="37" xr:uid="{00000000-0005-0000-0000-00001F000000}"/>
    <cellStyle name="Normal 3 9" xfId="39" xr:uid="{00000000-0005-0000-0000-000020000000}"/>
    <cellStyle name="Normal 4" xfId="4" xr:uid="{00000000-0005-0000-0000-000021000000}"/>
    <cellStyle name="Normal 4 2" xfId="25" xr:uid="{00000000-0005-0000-0000-000022000000}"/>
    <cellStyle name="Normal 4 3" xfId="42" xr:uid="{00000000-0005-0000-0000-000023000000}"/>
    <cellStyle name="Normal 5" xfId="5" xr:uid="{00000000-0005-0000-0000-000024000000}"/>
    <cellStyle name="Normal 5 2" xfId="26" xr:uid="{00000000-0005-0000-0000-000025000000}"/>
    <cellStyle name="Normal 6" xfId="8" xr:uid="{00000000-0005-0000-0000-000026000000}"/>
    <cellStyle name="Normal 7" xfId="1" xr:uid="{00000000-0005-0000-0000-000027000000}"/>
    <cellStyle name="Normal 7 2" xfId="9" xr:uid="{00000000-0005-0000-0000-000028000000}"/>
    <cellStyle name="Normal 8" xfId="10" xr:uid="{00000000-0005-0000-0000-000029000000}"/>
    <cellStyle name="Normal 9" xfId="16" xr:uid="{00000000-0005-0000-0000-00002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"/>
  <sheetViews>
    <sheetView topLeftCell="A19" zoomScale="95" zoomScaleNormal="95" workbookViewId="0">
      <selection activeCell="A25" sqref="A25:XFD25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9" ht="15.75" x14ac:dyDescent="0.25">
      <c r="A1" s="12" t="s">
        <v>44</v>
      </c>
    </row>
    <row r="2" spans="1:9" ht="15.75" x14ac:dyDescent="0.25">
      <c r="A2" s="63" t="s">
        <v>58</v>
      </c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61" t="s">
        <v>0</v>
      </c>
      <c r="B3" s="57" t="s">
        <v>40</v>
      </c>
      <c r="C3" s="57"/>
      <c r="D3" s="57" t="s">
        <v>39</v>
      </c>
      <c r="E3" s="57"/>
      <c r="F3" s="57" t="s">
        <v>38</v>
      </c>
      <c r="G3" s="57"/>
      <c r="H3" s="59" t="s">
        <v>41</v>
      </c>
      <c r="I3" s="60"/>
    </row>
    <row r="4" spans="1:9" ht="37.5" customHeight="1" x14ac:dyDescent="0.25">
      <c r="A4" s="62"/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1</v>
      </c>
      <c r="I4" s="5" t="s">
        <v>2</v>
      </c>
    </row>
    <row r="5" spans="1:9" ht="15.75" x14ac:dyDescent="0.25">
      <c r="A5" s="1" t="s">
        <v>3</v>
      </c>
      <c r="B5" s="22">
        <v>5158.2</v>
      </c>
      <c r="C5" s="28">
        <v>2525.88</v>
      </c>
      <c r="D5" s="24" t="s">
        <v>50</v>
      </c>
      <c r="E5" s="26" t="s">
        <v>51</v>
      </c>
      <c r="F5" s="21">
        <v>13050.2</v>
      </c>
      <c r="G5" s="27">
        <v>0</v>
      </c>
      <c r="H5" s="13">
        <f>B5+D5+F5</f>
        <v>33622.67</v>
      </c>
      <c r="I5" s="13">
        <f>C5+E5+G5</f>
        <v>2538.58</v>
      </c>
    </row>
    <row r="6" spans="1:9" ht="19.5" customHeight="1" x14ac:dyDescent="0.25">
      <c r="A6" s="2"/>
      <c r="B6" s="8"/>
      <c r="C6" s="9"/>
      <c r="D6" s="10"/>
      <c r="E6" s="10"/>
      <c r="F6" s="3"/>
      <c r="G6" s="4"/>
      <c r="H6" s="11"/>
      <c r="I6" s="11"/>
    </row>
    <row r="7" spans="1:9" x14ac:dyDescent="0.25">
      <c r="A7" s="54" t="s">
        <v>42</v>
      </c>
      <c r="B7" s="54"/>
      <c r="C7" s="54"/>
      <c r="D7" s="54"/>
      <c r="E7" s="54"/>
      <c r="F7" s="54"/>
      <c r="G7" s="54"/>
      <c r="H7" s="54"/>
      <c r="I7" s="54"/>
    </row>
    <row r="8" spans="1:9" x14ac:dyDescent="0.25">
      <c r="A8" s="55" t="s">
        <v>0</v>
      </c>
      <c r="B8" s="57" t="s">
        <v>40</v>
      </c>
      <c r="C8" s="57"/>
      <c r="D8" s="57" t="s">
        <v>39</v>
      </c>
      <c r="E8" s="57"/>
      <c r="F8" s="57" t="s">
        <v>38</v>
      </c>
      <c r="G8" s="57"/>
      <c r="H8" s="57" t="s">
        <v>41</v>
      </c>
      <c r="I8" s="57"/>
    </row>
    <row r="9" spans="1:9" ht="38.25" customHeight="1" x14ac:dyDescent="0.25">
      <c r="A9" s="55"/>
      <c r="B9" s="6" t="s">
        <v>1</v>
      </c>
      <c r="C9" s="6" t="s">
        <v>2</v>
      </c>
      <c r="D9" s="6" t="s">
        <v>1</v>
      </c>
      <c r="E9" s="6" t="s">
        <v>2</v>
      </c>
      <c r="F9" s="6" t="s">
        <v>1</v>
      </c>
      <c r="G9" s="6" t="s">
        <v>2</v>
      </c>
      <c r="H9" s="6" t="s">
        <v>1</v>
      </c>
      <c r="I9" s="6" t="s">
        <v>2</v>
      </c>
    </row>
    <row r="10" spans="1:9" x14ac:dyDescent="0.25">
      <c r="A10" s="23" t="s">
        <v>45</v>
      </c>
      <c r="B10" s="7"/>
      <c r="C10" s="27">
        <v>0</v>
      </c>
      <c r="D10" s="7">
        <v>0</v>
      </c>
      <c r="E10" s="27"/>
      <c r="F10" s="15">
        <v>5.9</v>
      </c>
      <c r="G10" s="15">
        <v>0</v>
      </c>
      <c r="H10" s="14">
        <f>F10+D10+B10</f>
        <v>5.9</v>
      </c>
      <c r="I10" s="14">
        <f>G10+E10+C10</f>
        <v>0</v>
      </c>
    </row>
    <row r="11" spans="1:9" x14ac:dyDescent="0.25">
      <c r="A11" s="23" t="s">
        <v>4</v>
      </c>
      <c r="B11" s="7"/>
      <c r="C11" s="27">
        <v>0</v>
      </c>
      <c r="D11" s="7">
        <v>0</v>
      </c>
      <c r="E11" s="27"/>
      <c r="F11" s="15">
        <v>8</v>
      </c>
      <c r="G11" s="15">
        <v>0</v>
      </c>
      <c r="H11" s="14">
        <f t="shared" ref="H11:I23" si="0">F11+D11+B11</f>
        <v>8</v>
      </c>
      <c r="I11" s="14">
        <f t="shared" si="0"/>
        <v>0</v>
      </c>
    </row>
    <row r="12" spans="1:9" x14ac:dyDescent="0.25">
      <c r="A12" s="23" t="s">
        <v>5</v>
      </c>
      <c r="B12" s="7">
        <v>36</v>
      </c>
      <c r="C12" s="27">
        <v>36.018000000000001</v>
      </c>
      <c r="D12" s="7">
        <v>75.55</v>
      </c>
      <c r="E12" s="27">
        <v>2.94</v>
      </c>
      <c r="F12" s="15">
        <v>197.1</v>
      </c>
      <c r="G12" s="15">
        <v>0</v>
      </c>
      <c r="H12" s="14">
        <f t="shared" si="0"/>
        <v>308.64999999999998</v>
      </c>
      <c r="I12" s="14">
        <f t="shared" si="0"/>
        <v>38.957999999999998</v>
      </c>
    </row>
    <row r="13" spans="1:9" x14ac:dyDescent="0.25">
      <c r="A13" s="23" t="s">
        <v>46</v>
      </c>
      <c r="B13" s="29"/>
      <c r="C13" s="29">
        <v>0</v>
      </c>
      <c r="D13" s="18">
        <v>1.1000000000000001</v>
      </c>
      <c r="E13" s="25"/>
      <c r="F13" s="15">
        <v>165.5</v>
      </c>
      <c r="G13" s="15">
        <v>0</v>
      </c>
      <c r="H13" s="14">
        <f t="shared" si="0"/>
        <v>166.6</v>
      </c>
      <c r="I13" s="14">
        <f t="shared" si="0"/>
        <v>0</v>
      </c>
    </row>
    <row r="14" spans="1:9" x14ac:dyDescent="0.25">
      <c r="A14" s="23" t="s">
        <v>6</v>
      </c>
      <c r="B14" s="7"/>
      <c r="C14" s="27">
        <v>0</v>
      </c>
      <c r="D14" s="18">
        <v>1.86</v>
      </c>
      <c r="E14" s="25"/>
      <c r="F14" s="15">
        <v>238.7</v>
      </c>
      <c r="G14" s="15">
        <v>0</v>
      </c>
      <c r="H14" s="14">
        <f t="shared" si="0"/>
        <v>240.56</v>
      </c>
      <c r="I14" s="14">
        <f t="shared" si="0"/>
        <v>0</v>
      </c>
    </row>
    <row r="15" spans="1:9" x14ac:dyDescent="0.25">
      <c r="A15" s="23" t="s">
        <v>13</v>
      </c>
      <c r="B15" s="7"/>
      <c r="C15" s="27">
        <v>0</v>
      </c>
      <c r="D15" s="18">
        <v>7.2</v>
      </c>
      <c r="E15" s="25"/>
      <c r="F15" s="15">
        <v>12.3</v>
      </c>
      <c r="G15" s="15">
        <v>0</v>
      </c>
      <c r="H15" s="14">
        <f t="shared" si="0"/>
        <v>19.5</v>
      </c>
      <c r="I15" s="14">
        <f t="shared" si="0"/>
        <v>0</v>
      </c>
    </row>
    <row r="16" spans="1:9" x14ac:dyDescent="0.25">
      <c r="A16" s="23" t="s">
        <v>7</v>
      </c>
      <c r="B16" s="7"/>
      <c r="C16" s="27">
        <v>0</v>
      </c>
      <c r="D16" s="18">
        <v>0</v>
      </c>
      <c r="E16" s="27"/>
      <c r="F16" s="15">
        <v>198</v>
      </c>
      <c r="G16" s="15">
        <v>0</v>
      </c>
      <c r="H16" s="14">
        <f t="shared" si="0"/>
        <v>198</v>
      </c>
      <c r="I16" s="14">
        <f t="shared" si="0"/>
        <v>0</v>
      </c>
    </row>
    <row r="17" spans="1:9" x14ac:dyDescent="0.25">
      <c r="A17" s="23" t="s">
        <v>47</v>
      </c>
      <c r="B17" s="7"/>
      <c r="C17" s="27">
        <v>0</v>
      </c>
      <c r="D17" s="19">
        <v>3.3</v>
      </c>
      <c r="E17" s="25"/>
      <c r="F17" s="15">
        <v>1357</v>
      </c>
      <c r="G17" s="15">
        <v>0</v>
      </c>
      <c r="H17" s="14">
        <f t="shared" si="0"/>
        <v>1360.3</v>
      </c>
      <c r="I17" s="14">
        <f t="shared" si="0"/>
        <v>0</v>
      </c>
    </row>
    <row r="18" spans="1:9" x14ac:dyDescent="0.25">
      <c r="A18" s="23" t="s">
        <v>8</v>
      </c>
      <c r="B18" s="7"/>
      <c r="C18" s="27">
        <v>0</v>
      </c>
      <c r="D18" s="18">
        <v>0.1</v>
      </c>
      <c r="E18" s="25"/>
      <c r="F18" s="15">
        <v>191.5</v>
      </c>
      <c r="G18" s="15">
        <v>0</v>
      </c>
      <c r="H18" s="14">
        <f t="shared" si="0"/>
        <v>191.6</v>
      </c>
      <c r="I18" s="14">
        <f t="shared" si="0"/>
        <v>0</v>
      </c>
    </row>
    <row r="19" spans="1:9" x14ac:dyDescent="0.25">
      <c r="A19" s="23" t="s">
        <v>48</v>
      </c>
      <c r="B19" s="7"/>
      <c r="C19" s="27">
        <v>0</v>
      </c>
      <c r="D19" s="18">
        <v>0</v>
      </c>
      <c r="E19" s="25"/>
      <c r="F19" s="15">
        <v>0.5</v>
      </c>
      <c r="G19" s="15">
        <v>0</v>
      </c>
      <c r="H19" s="14">
        <f t="shared" si="0"/>
        <v>0.5</v>
      </c>
      <c r="I19" s="14">
        <f t="shared" si="0"/>
        <v>0</v>
      </c>
    </row>
    <row r="20" spans="1:9" x14ac:dyDescent="0.25">
      <c r="A20" s="23" t="s">
        <v>9</v>
      </c>
      <c r="B20" s="7"/>
      <c r="C20" s="27">
        <v>0</v>
      </c>
      <c r="D20" s="7">
        <v>5.4</v>
      </c>
      <c r="E20" s="7"/>
      <c r="F20" s="15">
        <v>240</v>
      </c>
      <c r="G20" s="15">
        <v>0</v>
      </c>
      <c r="H20" s="14">
        <f t="shared" si="0"/>
        <v>245.4</v>
      </c>
      <c r="I20" s="14">
        <f t="shared" si="0"/>
        <v>0</v>
      </c>
    </row>
    <row r="21" spans="1:9" x14ac:dyDescent="0.25">
      <c r="A21" s="23" t="s">
        <v>10</v>
      </c>
      <c r="B21" s="7"/>
      <c r="C21" s="27">
        <v>0</v>
      </c>
      <c r="D21" s="7">
        <v>0</v>
      </c>
      <c r="E21" s="7"/>
      <c r="F21" s="15">
        <v>13.3</v>
      </c>
      <c r="G21" s="15">
        <v>0</v>
      </c>
      <c r="H21" s="14">
        <f t="shared" si="0"/>
        <v>13.3</v>
      </c>
      <c r="I21" s="14">
        <f t="shared" si="0"/>
        <v>0</v>
      </c>
    </row>
    <row r="22" spans="1:9" x14ac:dyDescent="0.25">
      <c r="A22" s="23" t="s">
        <v>11</v>
      </c>
      <c r="B22" s="7"/>
      <c r="C22" s="27">
        <v>0</v>
      </c>
      <c r="D22" s="7">
        <v>0</v>
      </c>
      <c r="E22" s="7"/>
      <c r="F22" s="15">
        <v>0</v>
      </c>
      <c r="G22" s="15">
        <v>0</v>
      </c>
      <c r="H22" s="14">
        <f t="shared" si="0"/>
        <v>0</v>
      </c>
      <c r="I22" s="14">
        <f t="shared" si="0"/>
        <v>0</v>
      </c>
    </row>
    <row r="23" spans="1:9" x14ac:dyDescent="0.25">
      <c r="A23" s="23" t="s">
        <v>12</v>
      </c>
      <c r="B23" s="7"/>
      <c r="C23" s="27">
        <v>0</v>
      </c>
      <c r="D23" s="7">
        <v>7.2</v>
      </c>
      <c r="E23" s="7"/>
      <c r="F23" s="15">
        <v>23.5</v>
      </c>
      <c r="G23" s="15">
        <v>0</v>
      </c>
      <c r="H23" s="14">
        <f t="shared" si="0"/>
        <v>30.7</v>
      </c>
      <c r="I23" s="14">
        <f t="shared" si="0"/>
        <v>0</v>
      </c>
    </row>
    <row r="24" spans="1:9" x14ac:dyDescent="0.25">
      <c r="A24" s="16" t="s">
        <v>41</v>
      </c>
      <c r="B24" s="17">
        <f>SUM(B10:B23)</f>
        <v>36</v>
      </c>
      <c r="C24" s="17">
        <f t="shared" ref="C24:I24" si="1">SUM(C10:C23)</f>
        <v>36.018000000000001</v>
      </c>
      <c r="D24" s="17">
        <f>SUM(D10:D23)</f>
        <v>101.71</v>
      </c>
      <c r="E24" s="17">
        <f t="shared" si="1"/>
        <v>2.94</v>
      </c>
      <c r="F24" s="17">
        <f t="shared" si="1"/>
        <v>2651.3</v>
      </c>
      <c r="G24" s="17">
        <f t="shared" si="1"/>
        <v>0</v>
      </c>
      <c r="H24" s="17">
        <f t="shared" si="1"/>
        <v>2789.01</v>
      </c>
      <c r="I24" s="17">
        <f t="shared" si="1"/>
        <v>38.957999999999998</v>
      </c>
    </row>
    <row r="25" spans="1:9" x14ac:dyDescent="0.25">
      <c r="A25" s="70"/>
      <c r="B25" s="71"/>
      <c r="C25" s="71"/>
      <c r="D25" s="71"/>
      <c r="E25" s="71"/>
      <c r="F25" s="71"/>
      <c r="G25" s="71"/>
      <c r="H25" s="71"/>
      <c r="I25" s="71"/>
    </row>
    <row r="26" spans="1:9" x14ac:dyDescent="0.25">
      <c r="A26" s="70"/>
      <c r="B26" s="71"/>
      <c r="C26" s="71"/>
      <c r="D26" s="71"/>
      <c r="E26" s="71"/>
      <c r="F26" s="71"/>
      <c r="G26" s="71"/>
      <c r="H26" s="71"/>
      <c r="I26" s="71"/>
    </row>
    <row r="27" spans="1:9" x14ac:dyDescent="0.25">
      <c r="A27" s="70"/>
      <c r="B27" s="71"/>
      <c r="C27" s="71"/>
      <c r="D27" s="71"/>
      <c r="E27" s="71"/>
      <c r="F27" s="71"/>
      <c r="G27" s="71"/>
      <c r="H27" s="71"/>
      <c r="I27" s="71"/>
    </row>
    <row r="28" spans="1:9" x14ac:dyDescent="0.25">
      <c r="A28" s="70"/>
      <c r="B28" s="71"/>
      <c r="C28" s="71"/>
      <c r="D28" s="71"/>
      <c r="E28" s="71"/>
      <c r="F28" s="71"/>
      <c r="G28" s="71"/>
      <c r="H28" s="71"/>
      <c r="I28" s="71"/>
    </row>
    <row r="29" spans="1:9" x14ac:dyDescent="0.25">
      <c r="A29" s="70"/>
      <c r="B29" s="71"/>
      <c r="C29" s="71"/>
      <c r="D29" s="71"/>
      <c r="E29" s="71"/>
      <c r="F29" s="71"/>
      <c r="G29" s="71"/>
      <c r="H29" s="71"/>
      <c r="I29" s="71"/>
    </row>
    <row r="30" spans="1:9" ht="15.75" x14ac:dyDescent="0.25">
      <c r="A30" s="58" t="s">
        <v>43</v>
      </c>
      <c r="B30" s="58"/>
      <c r="C30" s="58"/>
      <c r="D30" s="58"/>
      <c r="E30" s="58"/>
      <c r="F30" s="58"/>
      <c r="G30" s="58"/>
      <c r="H30" s="58"/>
      <c r="I30" s="58"/>
    </row>
    <row r="31" spans="1:9" x14ac:dyDescent="0.25">
      <c r="A31" s="56" t="s">
        <v>0</v>
      </c>
      <c r="B31" s="57" t="s">
        <v>40</v>
      </c>
      <c r="C31" s="57"/>
      <c r="D31" s="57" t="s">
        <v>39</v>
      </c>
      <c r="E31" s="57"/>
      <c r="F31" s="57" t="s">
        <v>38</v>
      </c>
      <c r="G31" s="57"/>
      <c r="H31" s="59" t="s">
        <v>41</v>
      </c>
      <c r="I31" s="60"/>
    </row>
    <row r="32" spans="1:9" ht="27" customHeight="1" x14ac:dyDescent="0.25">
      <c r="A32" s="56"/>
      <c r="B32" s="5" t="s">
        <v>1</v>
      </c>
      <c r="C32" s="5" t="s">
        <v>2</v>
      </c>
      <c r="D32" s="5" t="s">
        <v>1</v>
      </c>
      <c r="E32" s="5" t="s">
        <v>2</v>
      </c>
      <c r="F32" s="5" t="s">
        <v>1</v>
      </c>
      <c r="G32" s="5" t="s">
        <v>2</v>
      </c>
      <c r="H32" s="5" t="s">
        <v>1</v>
      </c>
      <c r="I32" s="5" t="s">
        <v>2</v>
      </c>
    </row>
    <row r="33" spans="1:9" ht="14.1" customHeight="1" x14ac:dyDescent="0.25">
      <c r="A33" s="1" t="s">
        <v>14</v>
      </c>
      <c r="B33" s="7"/>
      <c r="C33" s="7">
        <v>0</v>
      </c>
      <c r="D33" s="20">
        <v>25.1</v>
      </c>
      <c r="E33" s="20">
        <v>0.05</v>
      </c>
      <c r="F33" s="15">
        <v>86.7</v>
      </c>
      <c r="G33" s="15">
        <v>0</v>
      </c>
      <c r="H33" s="14">
        <f>B33+D33+F33</f>
        <v>111.80000000000001</v>
      </c>
      <c r="I33" s="14">
        <f>C33+E33+G33</f>
        <v>0.05</v>
      </c>
    </row>
    <row r="34" spans="1:9" ht="14.1" customHeight="1" x14ac:dyDescent="0.25">
      <c r="A34" s="1" t="s">
        <v>15</v>
      </c>
      <c r="B34" s="7"/>
      <c r="C34" s="7">
        <v>0</v>
      </c>
      <c r="D34" s="20">
        <v>2.85</v>
      </c>
      <c r="E34" s="20">
        <v>0</v>
      </c>
      <c r="F34" s="15">
        <v>16.399999999999999</v>
      </c>
      <c r="G34" s="15">
        <v>0</v>
      </c>
      <c r="H34" s="14">
        <f t="shared" ref="H34:H60" si="2">B34+D34+F34</f>
        <v>19.25</v>
      </c>
      <c r="I34" s="14">
        <f t="shared" ref="I34:I60" si="3">C34+E34+G34</f>
        <v>0</v>
      </c>
    </row>
    <row r="35" spans="1:9" ht="14.1" customHeight="1" x14ac:dyDescent="0.25">
      <c r="A35" s="1" t="s">
        <v>16</v>
      </c>
      <c r="B35" s="7"/>
      <c r="C35" s="7">
        <v>0</v>
      </c>
      <c r="D35" s="20">
        <v>0</v>
      </c>
      <c r="E35" s="20">
        <v>0</v>
      </c>
      <c r="F35" s="15">
        <v>0.7</v>
      </c>
      <c r="G35" s="15">
        <v>0</v>
      </c>
      <c r="H35" s="14">
        <f t="shared" si="2"/>
        <v>0.7</v>
      </c>
      <c r="I35" s="14">
        <f t="shared" si="3"/>
        <v>0</v>
      </c>
    </row>
    <row r="36" spans="1:9" ht="14.1" customHeight="1" x14ac:dyDescent="0.25">
      <c r="A36" s="1" t="s">
        <v>34</v>
      </c>
      <c r="B36" s="27"/>
      <c r="C36" s="7">
        <v>0</v>
      </c>
      <c r="D36" s="20">
        <v>0</v>
      </c>
      <c r="E36" s="20">
        <v>0</v>
      </c>
      <c r="F36" s="15">
        <v>0</v>
      </c>
      <c r="G36" s="15">
        <v>0</v>
      </c>
      <c r="H36" s="14">
        <f t="shared" si="2"/>
        <v>0</v>
      </c>
      <c r="I36" s="14">
        <f t="shared" si="3"/>
        <v>0</v>
      </c>
    </row>
    <row r="37" spans="1:9" ht="14.1" customHeight="1" x14ac:dyDescent="0.25">
      <c r="A37" s="1" t="s">
        <v>17</v>
      </c>
      <c r="B37" s="27">
        <v>23.6</v>
      </c>
      <c r="C37" s="7">
        <v>17.885000000000002</v>
      </c>
      <c r="D37" s="20">
        <v>39.15</v>
      </c>
      <c r="E37" s="20">
        <v>0.96</v>
      </c>
      <c r="F37" s="15">
        <v>99</v>
      </c>
      <c r="G37" s="15">
        <v>0</v>
      </c>
      <c r="H37" s="14">
        <f t="shared" si="2"/>
        <v>161.75</v>
      </c>
      <c r="I37" s="14">
        <f t="shared" si="3"/>
        <v>18.845000000000002</v>
      </c>
    </row>
    <row r="38" spans="1:9" ht="14.1" customHeight="1" x14ac:dyDescent="0.25">
      <c r="A38" s="1" t="s">
        <v>18</v>
      </c>
      <c r="B38" s="7">
        <v>23.8</v>
      </c>
      <c r="C38" s="7">
        <v>24.748999999999999</v>
      </c>
      <c r="D38" s="20">
        <v>65.2</v>
      </c>
      <c r="E38" s="30">
        <v>1.85</v>
      </c>
      <c r="F38" s="15">
        <v>220</v>
      </c>
      <c r="G38" s="15">
        <v>0</v>
      </c>
      <c r="H38" s="14">
        <f t="shared" si="2"/>
        <v>309</v>
      </c>
      <c r="I38" s="14">
        <f t="shared" si="3"/>
        <v>26.599</v>
      </c>
    </row>
    <row r="39" spans="1:9" ht="14.1" customHeight="1" x14ac:dyDescent="0.25">
      <c r="A39" s="1" t="s">
        <v>19</v>
      </c>
      <c r="B39" s="27"/>
      <c r="C39" s="7">
        <v>0</v>
      </c>
      <c r="D39" s="20">
        <v>1.75</v>
      </c>
      <c r="E39" s="20">
        <v>0</v>
      </c>
      <c r="F39" s="15">
        <v>1.9</v>
      </c>
      <c r="G39" s="15">
        <v>0</v>
      </c>
      <c r="H39" s="14">
        <f t="shared" si="2"/>
        <v>3.65</v>
      </c>
      <c r="I39" s="14">
        <f t="shared" si="3"/>
        <v>0</v>
      </c>
    </row>
    <row r="40" spans="1:9" ht="14.1" customHeight="1" x14ac:dyDescent="0.25">
      <c r="A40" s="1" t="s">
        <v>20</v>
      </c>
      <c r="B40" s="7">
        <v>19.899999999999999</v>
      </c>
      <c r="C40" s="7">
        <v>10.103</v>
      </c>
      <c r="D40" s="20">
        <v>34.299999999999997</v>
      </c>
      <c r="E40" s="20">
        <v>0.9</v>
      </c>
      <c r="F40" s="15">
        <v>61.4</v>
      </c>
      <c r="G40" s="15">
        <v>0</v>
      </c>
      <c r="H40" s="14">
        <f t="shared" si="2"/>
        <v>115.6</v>
      </c>
      <c r="I40" s="14">
        <f t="shared" si="3"/>
        <v>11.003</v>
      </c>
    </row>
    <row r="41" spans="1:9" ht="14.1" customHeight="1" x14ac:dyDescent="0.25">
      <c r="A41" s="1" t="s">
        <v>21</v>
      </c>
      <c r="B41" s="27"/>
      <c r="C41" s="7">
        <v>0</v>
      </c>
      <c r="D41" s="20">
        <v>0</v>
      </c>
      <c r="E41" s="20">
        <v>0</v>
      </c>
      <c r="F41" s="15">
        <v>0</v>
      </c>
      <c r="G41" s="15">
        <v>0</v>
      </c>
      <c r="H41" s="14">
        <f t="shared" si="2"/>
        <v>0</v>
      </c>
      <c r="I41" s="14">
        <f t="shared" si="3"/>
        <v>0</v>
      </c>
    </row>
    <row r="42" spans="1:9" ht="14.1" customHeight="1" x14ac:dyDescent="0.25">
      <c r="A42" s="1" t="s">
        <v>36</v>
      </c>
      <c r="B42" s="7"/>
      <c r="C42" s="7">
        <v>0</v>
      </c>
      <c r="D42" s="20">
        <v>0</v>
      </c>
      <c r="E42" s="20">
        <v>0</v>
      </c>
      <c r="F42" s="15">
        <v>0.1</v>
      </c>
      <c r="G42" s="15">
        <v>0</v>
      </c>
      <c r="H42" s="14">
        <f t="shared" si="2"/>
        <v>0.1</v>
      </c>
      <c r="I42" s="14">
        <f t="shared" si="3"/>
        <v>0</v>
      </c>
    </row>
    <row r="43" spans="1:9" ht="14.1" customHeight="1" x14ac:dyDescent="0.25">
      <c r="A43" s="1" t="s">
        <v>22</v>
      </c>
      <c r="B43" s="7">
        <v>6.35</v>
      </c>
      <c r="C43" s="7">
        <v>14.481999999999999</v>
      </c>
      <c r="D43" s="20">
        <v>13.7</v>
      </c>
      <c r="E43" s="20">
        <v>0.5</v>
      </c>
      <c r="F43" s="15">
        <v>140.19999999999999</v>
      </c>
      <c r="G43" s="15">
        <v>0</v>
      </c>
      <c r="H43" s="14">
        <f t="shared" si="2"/>
        <v>160.25</v>
      </c>
      <c r="I43" s="14">
        <f t="shared" si="3"/>
        <v>14.981999999999999</v>
      </c>
    </row>
    <row r="44" spans="1:9" ht="14.1" customHeight="1" x14ac:dyDescent="0.25">
      <c r="A44" s="1" t="s">
        <v>37</v>
      </c>
      <c r="B44" s="27"/>
      <c r="C44" s="7">
        <v>0</v>
      </c>
      <c r="D44" s="20">
        <v>1.35</v>
      </c>
      <c r="E44" s="20">
        <v>0</v>
      </c>
      <c r="F44" s="15">
        <v>17.8</v>
      </c>
      <c r="G44" s="15">
        <v>0</v>
      </c>
      <c r="H44" s="14">
        <f t="shared" si="2"/>
        <v>19.150000000000002</v>
      </c>
      <c r="I44" s="14">
        <f t="shared" si="3"/>
        <v>0</v>
      </c>
    </row>
    <row r="45" spans="1:9" ht="14.1" customHeight="1" x14ac:dyDescent="0.25">
      <c r="A45" s="1" t="s">
        <v>32</v>
      </c>
      <c r="B45" s="27">
        <v>0</v>
      </c>
      <c r="C45" s="7">
        <v>0.03</v>
      </c>
      <c r="D45" s="20">
        <v>1</v>
      </c>
      <c r="E45" s="20">
        <v>0</v>
      </c>
      <c r="F45" s="15">
        <v>68.8</v>
      </c>
      <c r="G45" s="15">
        <v>0</v>
      </c>
      <c r="H45" s="14">
        <f t="shared" si="2"/>
        <v>69.8</v>
      </c>
      <c r="I45" s="14">
        <f t="shared" si="3"/>
        <v>0.03</v>
      </c>
    </row>
    <row r="46" spans="1:9" ht="14.1" customHeight="1" x14ac:dyDescent="0.25">
      <c r="A46" s="1" t="s">
        <v>31</v>
      </c>
      <c r="B46" s="27"/>
      <c r="C46" s="7">
        <v>0</v>
      </c>
      <c r="D46" s="20">
        <v>0</v>
      </c>
      <c r="E46" s="20">
        <v>0</v>
      </c>
      <c r="F46" s="15">
        <v>6</v>
      </c>
      <c r="G46" s="15">
        <v>0</v>
      </c>
      <c r="H46" s="14">
        <f t="shared" si="2"/>
        <v>6</v>
      </c>
      <c r="I46" s="14">
        <f t="shared" si="3"/>
        <v>0</v>
      </c>
    </row>
    <row r="47" spans="1:9" ht="14.1" customHeight="1" x14ac:dyDescent="0.25">
      <c r="A47" s="1" t="s">
        <v>23</v>
      </c>
      <c r="B47" s="7"/>
      <c r="C47" s="7">
        <v>0</v>
      </c>
      <c r="D47" s="20">
        <v>0</v>
      </c>
      <c r="E47" s="20">
        <v>0</v>
      </c>
      <c r="F47" s="15">
        <v>1.3</v>
      </c>
      <c r="G47" s="15">
        <v>0</v>
      </c>
      <c r="H47" s="14">
        <f t="shared" si="2"/>
        <v>1.3</v>
      </c>
      <c r="I47" s="14">
        <f t="shared" si="3"/>
        <v>0</v>
      </c>
    </row>
    <row r="48" spans="1:9" ht="14.1" customHeight="1" x14ac:dyDescent="0.25">
      <c r="A48" s="1" t="s">
        <v>24</v>
      </c>
      <c r="B48" s="27">
        <v>27</v>
      </c>
      <c r="C48" s="7">
        <v>20.289000000000001</v>
      </c>
      <c r="D48" s="20">
        <v>38.65</v>
      </c>
      <c r="E48" s="20">
        <v>0.65</v>
      </c>
      <c r="F48" s="15">
        <v>98</v>
      </c>
      <c r="G48" s="15">
        <v>0</v>
      </c>
      <c r="H48" s="14">
        <f t="shared" si="2"/>
        <v>163.65</v>
      </c>
      <c r="I48" s="14">
        <f t="shared" si="3"/>
        <v>20.939</v>
      </c>
    </row>
    <row r="49" spans="1:9" ht="14.1" customHeight="1" x14ac:dyDescent="0.25">
      <c r="A49" s="1" t="s">
        <v>25</v>
      </c>
      <c r="B49" s="7">
        <v>27.7</v>
      </c>
      <c r="C49" s="7">
        <v>22.986999999999998</v>
      </c>
      <c r="D49" s="20">
        <v>56.2</v>
      </c>
      <c r="E49" s="20">
        <v>0.9</v>
      </c>
      <c r="F49" s="15">
        <v>175.4</v>
      </c>
      <c r="G49" s="15">
        <v>0</v>
      </c>
      <c r="H49" s="14">
        <f t="shared" si="2"/>
        <v>259.3</v>
      </c>
      <c r="I49" s="14">
        <f t="shared" si="3"/>
        <v>23.886999999999997</v>
      </c>
    </row>
    <row r="50" spans="1:9" ht="14.1" customHeight="1" x14ac:dyDescent="0.25">
      <c r="A50" s="1" t="s">
        <v>49</v>
      </c>
      <c r="B50" s="27"/>
      <c r="C50" s="7">
        <v>0</v>
      </c>
      <c r="D50" s="20">
        <v>0</v>
      </c>
      <c r="E50" s="20">
        <v>0</v>
      </c>
      <c r="F50" s="15">
        <v>0</v>
      </c>
      <c r="G50" s="15">
        <v>0</v>
      </c>
      <c r="H50" s="14">
        <f t="shared" si="2"/>
        <v>0</v>
      </c>
      <c r="I50" s="14">
        <f t="shared" si="3"/>
        <v>0</v>
      </c>
    </row>
    <row r="51" spans="1:9" ht="14.1" customHeight="1" x14ac:dyDescent="0.25">
      <c r="A51" s="1" t="s">
        <v>26</v>
      </c>
      <c r="B51" s="7"/>
      <c r="C51" s="7">
        <v>7.0000000000000007E-2</v>
      </c>
      <c r="D51" s="20">
        <v>15.065</v>
      </c>
      <c r="E51" s="20">
        <v>0.28999999999999998</v>
      </c>
      <c r="F51" s="15">
        <v>190.4</v>
      </c>
      <c r="G51" s="15">
        <v>0</v>
      </c>
      <c r="H51" s="14">
        <f>B51+D51+F51</f>
        <v>205.465</v>
      </c>
      <c r="I51" s="14">
        <f>C51+E51+G51</f>
        <v>0.36</v>
      </c>
    </row>
    <row r="52" spans="1:9" ht="14.1" customHeight="1" x14ac:dyDescent="0.25">
      <c r="A52" s="1" t="s">
        <v>27</v>
      </c>
      <c r="B52" s="7"/>
      <c r="C52" s="7">
        <v>0</v>
      </c>
      <c r="D52" s="20">
        <v>76.599999999999994</v>
      </c>
      <c r="E52" s="20">
        <v>1.06</v>
      </c>
      <c r="F52" s="15">
        <v>71.400000000000006</v>
      </c>
      <c r="G52" s="15">
        <v>0</v>
      </c>
      <c r="H52" s="14">
        <f t="shared" si="2"/>
        <v>148</v>
      </c>
      <c r="I52" s="14">
        <f t="shared" si="3"/>
        <v>1.06</v>
      </c>
    </row>
    <row r="53" spans="1:9" ht="14.1" customHeight="1" x14ac:dyDescent="0.25">
      <c r="A53" s="1" t="s">
        <v>28</v>
      </c>
      <c r="B53" s="7">
        <v>22.9</v>
      </c>
      <c r="C53" s="7">
        <v>17.61</v>
      </c>
      <c r="D53" s="20">
        <v>40.075000000000003</v>
      </c>
      <c r="E53" s="20">
        <v>0.55000000000000004</v>
      </c>
      <c r="F53" s="15">
        <v>97.3</v>
      </c>
      <c r="G53" s="15">
        <v>0</v>
      </c>
      <c r="H53" s="14">
        <f t="shared" si="2"/>
        <v>160.27500000000001</v>
      </c>
      <c r="I53" s="14">
        <f t="shared" si="3"/>
        <v>18.16</v>
      </c>
    </row>
    <row r="54" spans="1:9" ht="14.1" customHeight="1" x14ac:dyDescent="0.25">
      <c r="A54" s="1" t="s">
        <v>33</v>
      </c>
      <c r="B54" s="7"/>
      <c r="C54" s="7">
        <v>0.05</v>
      </c>
      <c r="D54" s="20">
        <v>0.95</v>
      </c>
      <c r="E54" s="20">
        <v>0</v>
      </c>
      <c r="F54" s="15">
        <v>31.5</v>
      </c>
      <c r="G54" s="15">
        <v>0</v>
      </c>
      <c r="H54" s="14">
        <f t="shared" si="2"/>
        <v>32.450000000000003</v>
      </c>
      <c r="I54" s="14">
        <f t="shared" si="3"/>
        <v>0.05</v>
      </c>
    </row>
    <row r="55" spans="1:9" ht="14.1" customHeight="1" x14ac:dyDescent="0.25">
      <c r="A55" s="1" t="s">
        <v>35</v>
      </c>
      <c r="B55" s="7"/>
      <c r="C55" s="7">
        <v>0.09</v>
      </c>
      <c r="D55" s="20">
        <v>2.7</v>
      </c>
      <c r="E55" s="20">
        <v>0</v>
      </c>
      <c r="F55" s="15">
        <v>21</v>
      </c>
      <c r="G55" s="15">
        <v>0</v>
      </c>
      <c r="H55" s="14">
        <f t="shared" si="2"/>
        <v>23.7</v>
      </c>
      <c r="I55" s="14">
        <f t="shared" si="3"/>
        <v>0.09</v>
      </c>
    </row>
    <row r="56" spans="1:9" ht="14.1" customHeight="1" x14ac:dyDescent="0.25">
      <c r="A56" s="1" t="s">
        <v>29</v>
      </c>
      <c r="B56" s="32">
        <v>0.5</v>
      </c>
      <c r="C56" s="32">
        <v>1.397</v>
      </c>
      <c r="D56" s="20">
        <v>28.9</v>
      </c>
      <c r="E56" s="20">
        <v>0.85</v>
      </c>
      <c r="F56" s="15">
        <v>111.4</v>
      </c>
      <c r="G56" s="15">
        <v>0</v>
      </c>
      <c r="H56" s="14">
        <f t="shared" si="2"/>
        <v>140.80000000000001</v>
      </c>
      <c r="I56" s="14">
        <f t="shared" si="3"/>
        <v>2.2469999999999999</v>
      </c>
    </row>
    <row r="57" spans="1:9" ht="14.1" customHeight="1" x14ac:dyDescent="0.25">
      <c r="A57" s="1" t="s">
        <v>30</v>
      </c>
      <c r="B57" s="7">
        <v>10.8</v>
      </c>
      <c r="C57" s="7">
        <v>8.891</v>
      </c>
      <c r="D57" s="20">
        <v>35.299999999999997</v>
      </c>
      <c r="E57" s="20">
        <v>0.45</v>
      </c>
      <c r="F57" s="31">
        <v>83.8</v>
      </c>
      <c r="G57" s="31">
        <v>0</v>
      </c>
      <c r="H57" s="14">
        <f t="shared" si="2"/>
        <v>129.89999999999998</v>
      </c>
      <c r="I57" s="14">
        <f t="shared" si="3"/>
        <v>9.3409999999999993</v>
      </c>
    </row>
    <row r="58" spans="1:9" ht="14.1" customHeight="1" x14ac:dyDescent="0.25">
      <c r="A58" s="1" t="s">
        <v>52</v>
      </c>
      <c r="B58" s="7">
        <v>19.399999999999999</v>
      </c>
      <c r="C58" s="7">
        <v>19.917999999999999</v>
      </c>
      <c r="D58" s="20">
        <v>88.1</v>
      </c>
      <c r="E58" s="20">
        <v>1.95</v>
      </c>
      <c r="F58" s="15">
        <v>297.5</v>
      </c>
      <c r="G58" s="15">
        <v>0</v>
      </c>
      <c r="H58" s="14">
        <f t="shared" si="2"/>
        <v>405</v>
      </c>
      <c r="I58" s="14">
        <f t="shared" si="3"/>
        <v>21.867999999999999</v>
      </c>
    </row>
    <row r="59" spans="1:9" ht="14.1" customHeight="1" x14ac:dyDescent="0.25">
      <c r="A59" s="1" t="s">
        <v>53</v>
      </c>
      <c r="B59" s="7"/>
      <c r="C59" s="7">
        <v>0</v>
      </c>
      <c r="D59" s="20">
        <v>3.2</v>
      </c>
      <c r="E59" s="20">
        <v>0</v>
      </c>
      <c r="F59" s="15">
        <v>18.2</v>
      </c>
      <c r="G59" s="15">
        <v>0</v>
      </c>
      <c r="H59" s="14">
        <f t="shared" si="2"/>
        <v>21.4</v>
      </c>
      <c r="I59" s="14">
        <f t="shared" si="3"/>
        <v>0</v>
      </c>
    </row>
    <row r="60" spans="1:9" ht="14.1" customHeight="1" x14ac:dyDescent="0.25">
      <c r="A60" s="16" t="s">
        <v>41</v>
      </c>
      <c r="B60" s="13">
        <f t="shared" ref="B60:G60" si="4">SUM(B33:B59)</f>
        <v>181.95000000000002</v>
      </c>
      <c r="C60" s="13">
        <f t="shared" si="4"/>
        <v>158.55099999999999</v>
      </c>
      <c r="D60" s="13">
        <f t="shared" si="4"/>
        <v>570.14</v>
      </c>
      <c r="E60" s="13">
        <f t="shared" si="4"/>
        <v>10.959999999999999</v>
      </c>
      <c r="F60" s="13">
        <f t="shared" si="4"/>
        <v>1916.2</v>
      </c>
      <c r="G60" s="13">
        <f t="shared" si="4"/>
        <v>0</v>
      </c>
      <c r="H60" s="14">
        <f t="shared" si="2"/>
        <v>2668.29</v>
      </c>
      <c r="I60" s="14">
        <f t="shared" si="3"/>
        <v>169.511</v>
      </c>
    </row>
    <row r="61" spans="1:9" ht="14.1" customHeight="1" x14ac:dyDescent="0.25"/>
  </sheetData>
  <mergeCells count="18">
    <mergeCell ref="D3:E3"/>
    <mergeCell ref="F3:G3"/>
    <mergeCell ref="B3:C3"/>
    <mergeCell ref="A3:A4"/>
    <mergeCell ref="A2:I2"/>
    <mergeCell ref="H3:I3"/>
    <mergeCell ref="A7:I7"/>
    <mergeCell ref="A8:A9"/>
    <mergeCell ref="A31:A32"/>
    <mergeCell ref="B31:C31"/>
    <mergeCell ref="D31:E31"/>
    <mergeCell ref="F31:G31"/>
    <mergeCell ref="A30:I30"/>
    <mergeCell ref="H8:I8"/>
    <mergeCell ref="H31:I31"/>
    <mergeCell ref="B8:C8"/>
    <mergeCell ref="D8:E8"/>
    <mergeCell ref="F8:G8"/>
  </mergeCells>
  <pageMargins left="0.7" right="0.7" top="0.75" bottom="0.75" header="0.3" footer="0.3"/>
  <pageSetup paperSize="9" orientation="landscape" r:id="rId1"/>
  <ignoredErrors>
    <ignoredError sqref="D5:E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AAD96-6086-4C49-8F4C-A529CC3FABDD}">
  <dimension ref="A2:J40"/>
  <sheetViews>
    <sheetView topLeftCell="A16" workbookViewId="0">
      <selection activeCell="M27" sqref="M27"/>
    </sheetView>
  </sheetViews>
  <sheetFormatPr defaultRowHeight="15.75" x14ac:dyDescent="0.25"/>
  <cols>
    <col min="1" max="1" width="18.7109375" style="38" customWidth="1"/>
    <col min="2" max="10" width="12.28515625" style="38" customWidth="1"/>
    <col min="11" max="16384" width="9.140625" style="38"/>
  </cols>
  <sheetData>
    <row r="2" spans="1:10" x14ac:dyDescent="0.25">
      <c r="A2" s="66" t="s">
        <v>69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15" customHeight="1" x14ac:dyDescent="0.25">
      <c r="A3" s="65" t="s">
        <v>0</v>
      </c>
      <c r="B3" s="64" t="s">
        <v>40</v>
      </c>
      <c r="C3" s="64"/>
      <c r="D3" s="64"/>
      <c r="E3" s="64" t="s">
        <v>39</v>
      </c>
      <c r="F3" s="64"/>
      <c r="G3" s="64"/>
      <c r="H3" s="64" t="s">
        <v>38</v>
      </c>
      <c r="I3" s="64"/>
      <c r="J3" s="64"/>
    </row>
    <row r="4" spans="1:10" ht="94.5" customHeight="1" x14ac:dyDescent="0.25">
      <c r="A4" s="65"/>
      <c r="B4" s="35" t="s">
        <v>59</v>
      </c>
      <c r="C4" s="35" t="s">
        <v>54</v>
      </c>
      <c r="D4" s="35" t="s">
        <v>68</v>
      </c>
      <c r="E4" s="36" t="s">
        <v>59</v>
      </c>
      <c r="F4" s="36" t="s">
        <v>54</v>
      </c>
      <c r="G4" s="35" t="s">
        <v>68</v>
      </c>
      <c r="H4" s="34" t="s">
        <v>59</v>
      </c>
      <c r="I4" s="34" t="s">
        <v>54</v>
      </c>
      <c r="J4" s="35" t="s">
        <v>68</v>
      </c>
    </row>
    <row r="5" spans="1:10" x14ac:dyDescent="0.25">
      <c r="A5" s="37" t="s">
        <v>60</v>
      </c>
      <c r="B5" s="39" t="s">
        <v>56</v>
      </c>
      <c r="C5" s="39" t="s">
        <v>56</v>
      </c>
      <c r="D5" s="39">
        <v>0.2</v>
      </c>
      <c r="E5" s="40" t="s">
        <v>56</v>
      </c>
      <c r="F5" s="40" t="s">
        <v>56</v>
      </c>
      <c r="G5" s="40" t="s">
        <v>56</v>
      </c>
      <c r="H5" s="39" t="s">
        <v>56</v>
      </c>
      <c r="I5" s="39" t="s">
        <v>56</v>
      </c>
      <c r="J5" s="39" t="s">
        <v>56</v>
      </c>
    </row>
    <row r="6" spans="1:10" x14ac:dyDescent="0.25">
      <c r="A6" s="37" t="s">
        <v>61</v>
      </c>
      <c r="B6" s="39">
        <v>22</v>
      </c>
      <c r="C6" s="39">
        <v>22</v>
      </c>
      <c r="D6" s="39">
        <v>11.003</v>
      </c>
      <c r="E6" s="40">
        <v>5.76</v>
      </c>
      <c r="F6" s="40">
        <v>5.76</v>
      </c>
      <c r="G6" s="40">
        <v>0.51</v>
      </c>
      <c r="H6" s="39">
        <v>5.5</v>
      </c>
      <c r="I6" s="39">
        <v>5.5</v>
      </c>
      <c r="J6" s="39">
        <v>1.4</v>
      </c>
    </row>
    <row r="7" spans="1:10" x14ac:dyDescent="0.25">
      <c r="A7" s="37" t="s">
        <v>62</v>
      </c>
      <c r="B7" s="39">
        <v>7.6</v>
      </c>
      <c r="C7" s="39">
        <v>7.6</v>
      </c>
      <c r="D7" s="39">
        <v>14.407999999999999</v>
      </c>
      <c r="E7" s="40">
        <v>11.3</v>
      </c>
      <c r="F7" s="40">
        <v>11.3</v>
      </c>
      <c r="G7" s="40">
        <v>2.34</v>
      </c>
      <c r="H7" s="39">
        <v>26.5</v>
      </c>
      <c r="I7" s="39">
        <v>26.5</v>
      </c>
      <c r="J7" s="39">
        <v>7.6</v>
      </c>
    </row>
    <row r="8" spans="1:10" x14ac:dyDescent="0.25">
      <c r="A8" s="37" t="s">
        <v>64</v>
      </c>
      <c r="B8" s="39">
        <v>56</v>
      </c>
      <c r="C8" s="39">
        <v>56</v>
      </c>
      <c r="D8" s="39">
        <v>40.680999999999997</v>
      </c>
      <c r="E8" s="40">
        <v>44.6</v>
      </c>
      <c r="F8" s="40">
        <v>44.6</v>
      </c>
      <c r="G8" s="40">
        <v>10.71</v>
      </c>
      <c r="H8" s="39">
        <v>188</v>
      </c>
      <c r="I8" s="39">
        <v>188</v>
      </c>
      <c r="J8" s="39">
        <v>118.7</v>
      </c>
    </row>
    <row r="9" spans="1:10" x14ac:dyDescent="0.25">
      <c r="A9" s="37" t="s">
        <v>65</v>
      </c>
      <c r="B9" s="39" t="s">
        <v>56</v>
      </c>
      <c r="C9" s="39" t="s">
        <v>56</v>
      </c>
      <c r="D9" s="39" t="s">
        <v>56</v>
      </c>
      <c r="E9" s="40">
        <v>2.5</v>
      </c>
      <c r="F9" s="40">
        <v>2.5</v>
      </c>
      <c r="G9" s="40">
        <v>0.6</v>
      </c>
      <c r="H9" s="39">
        <v>5</v>
      </c>
      <c r="I9" s="39">
        <v>5</v>
      </c>
      <c r="J9" s="39">
        <v>1.8</v>
      </c>
    </row>
    <row r="10" spans="1:10" x14ac:dyDescent="0.25">
      <c r="A10" s="37" t="s">
        <v>66</v>
      </c>
      <c r="B10" s="39">
        <v>4.9000000000000004</v>
      </c>
      <c r="C10" s="39">
        <v>4.9000000000000004</v>
      </c>
      <c r="D10" s="39">
        <v>8.923</v>
      </c>
      <c r="E10" s="40">
        <v>18.3</v>
      </c>
      <c r="F10" s="40">
        <v>18.3</v>
      </c>
      <c r="G10" s="40">
        <v>3.15</v>
      </c>
      <c r="H10" s="39">
        <v>34.200000000000003</v>
      </c>
      <c r="I10" s="39">
        <v>34.200000000000003</v>
      </c>
      <c r="J10" s="39">
        <v>12.92</v>
      </c>
    </row>
    <row r="11" spans="1:10" x14ac:dyDescent="0.25">
      <c r="A11" s="37" t="s">
        <v>67</v>
      </c>
      <c r="B11" s="39">
        <v>0.8</v>
      </c>
      <c r="C11" s="39">
        <v>0.8</v>
      </c>
      <c r="D11" s="39">
        <v>0.746</v>
      </c>
      <c r="E11" s="40">
        <v>11.45</v>
      </c>
      <c r="F11" s="40">
        <v>11.45</v>
      </c>
      <c r="G11" s="40">
        <v>0.6</v>
      </c>
      <c r="H11" s="39">
        <v>11.6</v>
      </c>
      <c r="I11" s="39">
        <v>11.6</v>
      </c>
      <c r="J11" s="39">
        <v>4.2</v>
      </c>
    </row>
    <row r="12" spans="1:10" x14ac:dyDescent="0.25">
      <c r="A12" s="35" t="s">
        <v>57</v>
      </c>
      <c r="B12" s="53">
        <f>SUM(B5:B11)</f>
        <v>91.3</v>
      </c>
      <c r="C12" s="53">
        <f t="shared" ref="C12:J12" si="0">SUM(C5:C11)</f>
        <v>91.3</v>
      </c>
      <c r="D12" s="53">
        <f t="shared" si="0"/>
        <v>75.960999999999999</v>
      </c>
      <c r="E12" s="53">
        <f t="shared" si="0"/>
        <v>93.91</v>
      </c>
      <c r="F12" s="53">
        <f t="shared" si="0"/>
        <v>93.91</v>
      </c>
      <c r="G12" s="53">
        <f t="shared" si="0"/>
        <v>17.91</v>
      </c>
      <c r="H12" s="53">
        <f t="shared" si="0"/>
        <v>270.8</v>
      </c>
      <c r="I12" s="53">
        <f t="shared" si="0"/>
        <v>270.8</v>
      </c>
      <c r="J12" s="53">
        <f t="shared" si="0"/>
        <v>146.61999999999998</v>
      </c>
    </row>
    <row r="13" spans="1:10" x14ac:dyDescent="0.25">
      <c r="A13" s="72"/>
      <c r="B13" s="73"/>
      <c r="C13" s="73"/>
      <c r="D13" s="73"/>
      <c r="E13" s="73"/>
      <c r="F13" s="73"/>
      <c r="G13" s="73"/>
      <c r="H13" s="73"/>
      <c r="I13" s="73"/>
      <c r="J13" s="73"/>
    </row>
    <row r="14" spans="1:10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</row>
    <row r="15" spans="1:10" x14ac:dyDescent="0.25">
      <c r="A15" s="72"/>
      <c r="B15" s="73"/>
      <c r="C15" s="73"/>
      <c r="D15" s="73"/>
      <c r="E15" s="73"/>
      <c r="F15" s="73"/>
      <c r="G15" s="73"/>
      <c r="H15" s="73"/>
      <c r="I15" s="73"/>
      <c r="J15" s="73"/>
    </row>
    <row r="16" spans="1:10" x14ac:dyDescent="0.25">
      <c r="A16" s="72"/>
      <c r="B16" s="73"/>
      <c r="C16" s="73"/>
      <c r="D16" s="73"/>
      <c r="E16" s="73"/>
      <c r="F16" s="73"/>
      <c r="G16" s="73"/>
      <c r="H16" s="73"/>
      <c r="I16" s="73"/>
      <c r="J16" s="73"/>
    </row>
    <row r="17" spans="1:10" x14ac:dyDescent="0.25">
      <c r="A17" s="72"/>
      <c r="B17" s="73"/>
      <c r="C17" s="73"/>
      <c r="D17" s="73"/>
      <c r="E17" s="73"/>
      <c r="F17" s="73"/>
      <c r="G17" s="73"/>
      <c r="H17" s="73"/>
      <c r="I17" s="73"/>
      <c r="J17" s="73"/>
    </row>
    <row r="18" spans="1:10" x14ac:dyDescent="0.25">
      <c r="A18" s="72"/>
      <c r="B18" s="73"/>
      <c r="C18" s="73"/>
      <c r="D18" s="73"/>
      <c r="E18" s="73"/>
      <c r="F18" s="73"/>
      <c r="G18" s="73"/>
      <c r="H18" s="73"/>
      <c r="I18" s="73"/>
      <c r="J18" s="73"/>
    </row>
    <row r="19" spans="1:10" x14ac:dyDescent="0.25">
      <c r="A19" s="72"/>
      <c r="B19" s="73"/>
      <c r="C19" s="73"/>
      <c r="D19" s="73"/>
      <c r="E19" s="73"/>
      <c r="F19" s="73"/>
      <c r="G19" s="73"/>
      <c r="H19" s="73"/>
      <c r="I19" s="73"/>
      <c r="J19" s="73"/>
    </row>
    <row r="20" spans="1:10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</row>
    <row r="21" spans="1:10" x14ac:dyDescent="0.25">
      <c r="A21" s="72"/>
      <c r="B21" s="73"/>
      <c r="C21" s="73"/>
      <c r="D21" s="73"/>
      <c r="E21" s="73"/>
      <c r="F21" s="73"/>
      <c r="G21" s="73"/>
      <c r="H21" s="73"/>
      <c r="I21" s="73"/>
      <c r="J21" s="73"/>
    </row>
    <row r="22" spans="1:10" x14ac:dyDescent="0.25">
      <c r="A22" s="72"/>
      <c r="B22" s="73"/>
      <c r="C22" s="73"/>
      <c r="D22" s="73"/>
      <c r="E22" s="73"/>
      <c r="F22" s="73"/>
      <c r="G22" s="73"/>
      <c r="H22" s="73"/>
      <c r="I22" s="73"/>
      <c r="J22" s="73"/>
    </row>
    <row r="23" spans="1:10" x14ac:dyDescent="0.25">
      <c r="A23" s="72"/>
      <c r="B23" s="73"/>
      <c r="C23" s="73"/>
      <c r="D23" s="73"/>
      <c r="E23" s="73"/>
      <c r="F23" s="73"/>
      <c r="G23" s="73"/>
      <c r="H23" s="73"/>
      <c r="I23" s="73"/>
      <c r="J23" s="73"/>
    </row>
    <row r="24" spans="1:10" x14ac:dyDescent="0.25">
      <c r="A24" s="72"/>
      <c r="B24" s="73"/>
      <c r="C24" s="73"/>
      <c r="D24" s="73"/>
      <c r="E24" s="73"/>
      <c r="F24" s="73"/>
      <c r="G24" s="73"/>
      <c r="H24" s="73"/>
      <c r="I24" s="73"/>
      <c r="J24" s="73"/>
    </row>
    <row r="27" spans="1:10" x14ac:dyDescent="0.25">
      <c r="A27"/>
      <c r="B27" s="68" t="s">
        <v>79</v>
      </c>
      <c r="C27" s="68"/>
      <c r="D27" s="68"/>
      <c r="E27" s="68"/>
      <c r="F27" s="68"/>
      <c r="G27" s="68"/>
      <c r="H27" s="68"/>
      <c r="I27" s="68"/>
      <c r="J27" s="68"/>
    </row>
    <row r="28" spans="1:10" x14ac:dyDescent="0.25">
      <c r="A28" s="69" t="s">
        <v>0</v>
      </c>
      <c r="B28" s="67" t="s">
        <v>40</v>
      </c>
      <c r="C28" s="67"/>
      <c r="D28" s="67"/>
      <c r="E28" s="67" t="s">
        <v>39</v>
      </c>
      <c r="F28" s="67"/>
      <c r="G28" s="67"/>
      <c r="H28" s="67" t="s">
        <v>38</v>
      </c>
      <c r="I28" s="67"/>
      <c r="J28" s="67"/>
    </row>
    <row r="29" spans="1:10" ht="94.5" x14ac:dyDescent="0.25">
      <c r="A29" s="69"/>
      <c r="B29" s="48" t="s">
        <v>59</v>
      </c>
      <c r="C29" s="48" t="s">
        <v>54</v>
      </c>
      <c r="D29" s="48" t="s">
        <v>55</v>
      </c>
      <c r="E29" s="48" t="s">
        <v>59</v>
      </c>
      <c r="F29" s="48" t="s">
        <v>54</v>
      </c>
      <c r="G29" s="48" t="s">
        <v>55</v>
      </c>
      <c r="H29" s="49" t="s">
        <v>59</v>
      </c>
      <c r="I29" s="49" t="s">
        <v>54</v>
      </c>
      <c r="J29" s="49" t="s">
        <v>55</v>
      </c>
    </row>
    <row r="30" spans="1:10" x14ac:dyDescent="0.25">
      <c r="A30" s="45" t="s">
        <v>70</v>
      </c>
      <c r="B30" s="43">
        <v>10</v>
      </c>
      <c r="C30" s="43">
        <v>10</v>
      </c>
      <c r="D30" s="43">
        <v>12.237</v>
      </c>
      <c r="E30" s="43">
        <v>27.25</v>
      </c>
      <c r="F30" s="43">
        <v>27.25</v>
      </c>
      <c r="G30" s="43">
        <v>7.4</v>
      </c>
      <c r="H30" s="44">
        <v>44</v>
      </c>
      <c r="I30" s="44">
        <v>44</v>
      </c>
      <c r="J30" s="44">
        <v>20</v>
      </c>
    </row>
    <row r="31" spans="1:10" x14ac:dyDescent="0.25">
      <c r="A31" s="45" t="s">
        <v>71</v>
      </c>
      <c r="B31" s="43">
        <v>8.6</v>
      </c>
      <c r="C31" s="43">
        <v>8.6</v>
      </c>
      <c r="D31" s="43">
        <v>13.276999999999999</v>
      </c>
      <c r="E31" s="43">
        <v>27.1</v>
      </c>
      <c r="F31" s="43">
        <v>27.1</v>
      </c>
      <c r="G31" s="43">
        <v>7.78</v>
      </c>
      <c r="H31" s="44">
        <v>42.1</v>
      </c>
      <c r="I31" s="44">
        <v>42.1</v>
      </c>
      <c r="J31" s="44">
        <v>18.5</v>
      </c>
    </row>
    <row r="32" spans="1:10" x14ac:dyDescent="0.25">
      <c r="A32" s="45" t="s">
        <v>72</v>
      </c>
      <c r="B32" s="43">
        <v>4.9000000000000004</v>
      </c>
      <c r="C32" s="43">
        <v>4.9000000000000004</v>
      </c>
      <c r="D32" s="43">
        <v>7.7590000000000003</v>
      </c>
      <c r="E32" s="43">
        <v>12.35</v>
      </c>
      <c r="F32" s="43">
        <v>12.35</v>
      </c>
      <c r="G32" s="43">
        <v>2.4649999999999999</v>
      </c>
      <c r="H32" s="44"/>
      <c r="I32" s="44"/>
      <c r="J32" s="44"/>
    </row>
    <row r="33" spans="1:10" x14ac:dyDescent="0.25">
      <c r="A33" s="45" t="s">
        <v>63</v>
      </c>
      <c r="B33" s="43">
        <v>2.5499999999999998</v>
      </c>
      <c r="C33" s="43">
        <v>2.5499999999999998</v>
      </c>
      <c r="D33" s="43">
        <v>1.22</v>
      </c>
      <c r="E33" s="43">
        <v>11.9</v>
      </c>
      <c r="F33" s="43">
        <v>11.9</v>
      </c>
      <c r="G33" s="43">
        <v>2.91</v>
      </c>
      <c r="H33" s="44">
        <v>25.5</v>
      </c>
      <c r="I33" s="44">
        <v>25.5</v>
      </c>
      <c r="J33" s="44">
        <v>12.7</v>
      </c>
    </row>
    <row r="34" spans="1:10" x14ac:dyDescent="0.25">
      <c r="A34" s="45" t="s">
        <v>73</v>
      </c>
      <c r="B34" s="43" t="s">
        <v>56</v>
      </c>
      <c r="C34" s="43" t="s">
        <v>56</v>
      </c>
      <c r="D34" s="43">
        <v>0.25</v>
      </c>
      <c r="E34" s="43" t="s">
        <v>56</v>
      </c>
      <c r="F34" s="43" t="s">
        <v>56</v>
      </c>
      <c r="G34" s="43" t="s">
        <v>56</v>
      </c>
      <c r="H34" s="44" t="s">
        <v>56</v>
      </c>
      <c r="I34" s="44" t="s">
        <v>56</v>
      </c>
      <c r="J34" s="44" t="s">
        <v>56</v>
      </c>
    </row>
    <row r="35" spans="1:10" x14ac:dyDescent="0.25">
      <c r="A35" s="45" t="s">
        <v>74</v>
      </c>
      <c r="B35" s="43">
        <v>13.3</v>
      </c>
      <c r="C35" s="43">
        <v>13.3</v>
      </c>
      <c r="D35" s="43">
        <v>18.091999999999999</v>
      </c>
      <c r="E35" s="43">
        <v>37</v>
      </c>
      <c r="F35" s="43">
        <v>37</v>
      </c>
      <c r="G35" s="43">
        <v>8.69</v>
      </c>
      <c r="H35" s="44">
        <v>60.3</v>
      </c>
      <c r="I35" s="44">
        <v>60.3</v>
      </c>
      <c r="J35" s="44">
        <v>26.15</v>
      </c>
    </row>
    <row r="36" spans="1:10" x14ac:dyDescent="0.25">
      <c r="A36" s="45" t="s">
        <v>75</v>
      </c>
      <c r="B36" s="43">
        <v>5.4</v>
      </c>
      <c r="C36" s="43">
        <v>5.4</v>
      </c>
      <c r="D36" s="43">
        <v>7.7309999999999999</v>
      </c>
      <c r="E36" s="43">
        <v>5.6</v>
      </c>
      <c r="F36" s="43">
        <v>5.6</v>
      </c>
      <c r="G36" s="43">
        <v>4.6500000000000004</v>
      </c>
      <c r="H36" s="44">
        <v>26.8</v>
      </c>
      <c r="I36" s="44">
        <v>26.8</v>
      </c>
      <c r="J36" s="44">
        <v>12.25</v>
      </c>
    </row>
    <row r="37" spans="1:10" ht="31.5" x14ac:dyDescent="0.25">
      <c r="A37" s="45" t="s">
        <v>76</v>
      </c>
      <c r="B37" s="43">
        <v>3.2</v>
      </c>
      <c r="C37" s="43">
        <v>3.2</v>
      </c>
      <c r="D37" s="43">
        <v>7.3620000000000001</v>
      </c>
      <c r="E37" s="43">
        <v>19.850000000000001</v>
      </c>
      <c r="F37" s="43">
        <v>19.850000000000001</v>
      </c>
      <c r="G37" s="43">
        <v>0.84</v>
      </c>
      <c r="H37" s="44">
        <v>16.5</v>
      </c>
      <c r="I37" s="44">
        <v>16.5</v>
      </c>
      <c r="J37" s="44">
        <v>7.3</v>
      </c>
    </row>
    <row r="38" spans="1:10" x14ac:dyDescent="0.25">
      <c r="A38" s="45" t="s">
        <v>77</v>
      </c>
      <c r="B38" s="43">
        <v>3.05</v>
      </c>
      <c r="C38" s="43">
        <v>3.05</v>
      </c>
      <c r="D38" s="43">
        <v>4.2119999999999997</v>
      </c>
      <c r="E38" s="43">
        <v>6.65</v>
      </c>
      <c r="F38" s="43">
        <v>6.65</v>
      </c>
      <c r="G38" s="43">
        <v>2.71</v>
      </c>
      <c r="H38" s="44">
        <v>9.9</v>
      </c>
      <c r="I38" s="44">
        <v>9.9</v>
      </c>
      <c r="J38" s="44">
        <v>4.2</v>
      </c>
    </row>
    <row r="39" spans="1:10" x14ac:dyDescent="0.25">
      <c r="A39" s="45" t="s">
        <v>78</v>
      </c>
      <c r="B39" s="43">
        <v>3.3</v>
      </c>
      <c r="C39" s="43">
        <v>3.3</v>
      </c>
      <c r="D39" s="43">
        <v>5.0540000000000003</v>
      </c>
      <c r="E39" s="43">
        <v>11.35</v>
      </c>
      <c r="F39" s="43">
        <v>11.35</v>
      </c>
      <c r="G39" s="43">
        <v>2.6</v>
      </c>
      <c r="H39" s="44">
        <v>14.3</v>
      </c>
      <c r="I39" s="44">
        <v>14.3</v>
      </c>
      <c r="J39" s="44">
        <v>5</v>
      </c>
    </row>
    <row r="40" spans="1:10" x14ac:dyDescent="0.25">
      <c r="A40" s="46" t="s">
        <v>57</v>
      </c>
      <c r="B40" s="47">
        <f>SUM(B30:B39)</f>
        <v>54.3</v>
      </c>
      <c r="C40" s="47">
        <f t="shared" ref="C40:J40" si="1">SUM(C30:C39)</f>
        <v>54.3</v>
      </c>
      <c r="D40" s="47">
        <f t="shared" si="1"/>
        <v>77.194000000000003</v>
      </c>
      <c r="E40" s="47">
        <f t="shared" si="1"/>
        <v>159.05000000000001</v>
      </c>
      <c r="F40" s="47">
        <f t="shared" si="1"/>
        <v>159.05000000000001</v>
      </c>
      <c r="G40" s="47">
        <f t="shared" si="1"/>
        <v>40.045000000000002</v>
      </c>
      <c r="H40" s="47">
        <f t="shared" si="1"/>
        <v>239.4</v>
      </c>
      <c r="I40" s="47">
        <f t="shared" si="1"/>
        <v>239.4</v>
      </c>
      <c r="J40" s="47">
        <f t="shared" si="1"/>
        <v>106.1</v>
      </c>
    </row>
  </sheetData>
  <mergeCells count="10">
    <mergeCell ref="B27:J27"/>
    <mergeCell ref="A28:A29"/>
    <mergeCell ref="B28:D28"/>
    <mergeCell ref="E28:G28"/>
    <mergeCell ref="H28:J28"/>
    <mergeCell ref="B3:D3"/>
    <mergeCell ref="E3:G3"/>
    <mergeCell ref="H3:J3"/>
    <mergeCell ref="A3:A4"/>
    <mergeCell ref="A2:J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B14F-B016-4C7E-8B5C-1153882DEF3D}">
  <sheetPr>
    <pageSetUpPr fitToPage="1"/>
  </sheetPr>
  <dimension ref="A2:M47"/>
  <sheetViews>
    <sheetView tabSelected="1" topLeftCell="A40" workbookViewId="0">
      <selection activeCell="S44" sqref="S44"/>
    </sheetView>
  </sheetViews>
  <sheetFormatPr defaultRowHeight="15" x14ac:dyDescent="0.25"/>
  <cols>
    <col min="1" max="1" width="21.85546875" customWidth="1"/>
  </cols>
  <sheetData>
    <row r="2" spans="1:13" x14ac:dyDescent="0.25">
      <c r="A2" s="68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5" customHeight="1" x14ac:dyDescent="0.25">
      <c r="A3" s="69" t="s">
        <v>0</v>
      </c>
      <c r="B3" s="57" t="s">
        <v>40</v>
      </c>
      <c r="C3" s="57"/>
      <c r="D3" s="57"/>
      <c r="E3" s="57"/>
      <c r="F3" s="57" t="s">
        <v>39</v>
      </c>
      <c r="G3" s="57"/>
      <c r="H3" s="57"/>
      <c r="I3" s="57"/>
      <c r="J3" s="57" t="s">
        <v>38</v>
      </c>
      <c r="K3" s="57"/>
      <c r="L3" s="57"/>
      <c r="M3" s="57"/>
    </row>
    <row r="4" spans="1:13" s="33" customFormat="1" ht="47.25" x14ac:dyDescent="0.25">
      <c r="A4" s="69"/>
      <c r="B4" s="50" t="s">
        <v>54</v>
      </c>
      <c r="C4" s="50" t="s">
        <v>80</v>
      </c>
      <c r="D4" s="50" t="s">
        <v>81</v>
      </c>
      <c r="E4" s="50" t="s">
        <v>55</v>
      </c>
      <c r="F4" s="51" t="s">
        <v>54</v>
      </c>
      <c r="G4" s="50" t="s">
        <v>80</v>
      </c>
      <c r="H4" s="50" t="s">
        <v>81</v>
      </c>
      <c r="I4" s="52" t="s">
        <v>55</v>
      </c>
      <c r="J4" s="49" t="s">
        <v>54</v>
      </c>
      <c r="K4" s="49" t="s">
        <v>80</v>
      </c>
      <c r="L4" s="49" t="s">
        <v>81</v>
      </c>
      <c r="M4" s="49" t="s">
        <v>55</v>
      </c>
    </row>
    <row r="5" spans="1:13" ht="15.75" x14ac:dyDescent="0.25">
      <c r="A5" s="52" t="s">
        <v>82</v>
      </c>
      <c r="B5" s="41" t="s">
        <v>56</v>
      </c>
      <c r="C5" s="41" t="s">
        <v>56</v>
      </c>
      <c r="D5" s="41" t="s">
        <v>56</v>
      </c>
      <c r="E5" s="41" t="s">
        <v>56</v>
      </c>
      <c r="F5" s="41" t="s">
        <v>56</v>
      </c>
      <c r="G5" s="41" t="s">
        <v>56</v>
      </c>
      <c r="H5" s="41" t="s">
        <v>56</v>
      </c>
      <c r="I5" s="41" t="s">
        <v>56</v>
      </c>
      <c r="J5" s="42" t="s">
        <v>56</v>
      </c>
      <c r="K5" s="42" t="s">
        <v>56</v>
      </c>
      <c r="L5" s="42" t="s">
        <v>56</v>
      </c>
      <c r="M5" s="42" t="s">
        <v>56</v>
      </c>
    </row>
    <row r="6" spans="1:13" ht="15.75" x14ac:dyDescent="0.25">
      <c r="A6" s="52" t="s">
        <v>83</v>
      </c>
      <c r="B6" s="41" t="s">
        <v>56</v>
      </c>
      <c r="C6" s="41">
        <v>0.46</v>
      </c>
      <c r="D6" s="41" t="s">
        <v>56</v>
      </c>
      <c r="E6" s="41">
        <v>0.46</v>
      </c>
      <c r="F6" s="41">
        <v>0.1</v>
      </c>
      <c r="G6" s="41">
        <v>0.23</v>
      </c>
      <c r="H6" s="41" t="s">
        <v>56</v>
      </c>
      <c r="I6" s="41">
        <v>0.23</v>
      </c>
      <c r="J6" s="42">
        <v>1.6</v>
      </c>
      <c r="K6" s="42">
        <v>0.9</v>
      </c>
      <c r="L6" s="42">
        <v>1</v>
      </c>
      <c r="M6" s="42">
        <v>1.9</v>
      </c>
    </row>
    <row r="7" spans="1:13" ht="15.75" x14ac:dyDescent="0.25">
      <c r="A7" s="52" t="s">
        <v>84</v>
      </c>
      <c r="B7" s="41" t="s">
        <v>56</v>
      </c>
      <c r="C7" s="41">
        <v>1.63</v>
      </c>
      <c r="D7" s="41" t="s">
        <v>56</v>
      </c>
      <c r="E7" s="41">
        <v>1.63</v>
      </c>
      <c r="F7" s="41">
        <v>2.7</v>
      </c>
      <c r="G7" s="41">
        <v>0.5</v>
      </c>
      <c r="H7" s="41" t="s">
        <v>56</v>
      </c>
      <c r="I7" s="41">
        <v>0.5</v>
      </c>
      <c r="J7" s="42">
        <v>6.3</v>
      </c>
      <c r="K7" s="42">
        <v>0.2</v>
      </c>
      <c r="L7" s="42">
        <v>0.2</v>
      </c>
      <c r="M7" s="42">
        <v>0.4</v>
      </c>
    </row>
    <row r="8" spans="1:13" ht="15.75" x14ac:dyDescent="0.25">
      <c r="A8" s="52" t="s">
        <v>85</v>
      </c>
      <c r="B8" s="41" t="s">
        <v>56</v>
      </c>
      <c r="C8" s="41">
        <v>24</v>
      </c>
      <c r="D8" s="41">
        <v>0.15</v>
      </c>
      <c r="E8" s="41">
        <v>24.15</v>
      </c>
      <c r="F8" s="41">
        <v>49.3</v>
      </c>
      <c r="G8" s="41">
        <v>10.78</v>
      </c>
      <c r="H8" s="41" t="s">
        <v>56</v>
      </c>
      <c r="I8" s="41">
        <v>10.78</v>
      </c>
      <c r="J8" s="42">
        <v>135.19999999999999</v>
      </c>
      <c r="K8" s="42">
        <v>17.100000000000001</v>
      </c>
      <c r="L8" s="42">
        <v>62.9</v>
      </c>
      <c r="M8" s="42">
        <v>80</v>
      </c>
    </row>
    <row r="9" spans="1:13" ht="15.75" x14ac:dyDescent="0.25">
      <c r="A9" s="52" t="s">
        <v>86</v>
      </c>
      <c r="B9" s="41" t="s">
        <v>56</v>
      </c>
      <c r="C9" s="41" t="s">
        <v>56</v>
      </c>
      <c r="D9" s="41" t="s">
        <v>56</v>
      </c>
      <c r="E9" s="41" t="s">
        <v>56</v>
      </c>
      <c r="F9" s="41" t="s">
        <v>56</v>
      </c>
      <c r="G9" s="41" t="s">
        <v>56</v>
      </c>
      <c r="H9" s="41" t="s">
        <v>56</v>
      </c>
      <c r="I9" s="41" t="s">
        <v>56</v>
      </c>
      <c r="J9" s="42">
        <v>1</v>
      </c>
      <c r="K9" s="42">
        <v>0.4</v>
      </c>
      <c r="L9" s="42" t="s">
        <v>56</v>
      </c>
      <c r="M9" s="42">
        <v>0.4</v>
      </c>
    </row>
    <row r="10" spans="1:13" ht="15.75" x14ac:dyDescent="0.25">
      <c r="A10" s="52" t="s">
        <v>87</v>
      </c>
      <c r="B10" s="41" t="s">
        <v>56</v>
      </c>
      <c r="C10" s="41" t="s">
        <v>56</v>
      </c>
      <c r="D10" s="41" t="s">
        <v>56</v>
      </c>
      <c r="E10" s="41" t="s">
        <v>56</v>
      </c>
      <c r="F10" s="41" t="s">
        <v>56</v>
      </c>
      <c r="G10" s="41">
        <v>0.05</v>
      </c>
      <c r="H10" s="41" t="s">
        <v>56</v>
      </c>
      <c r="I10" s="41">
        <v>0.05</v>
      </c>
      <c r="J10" s="42" t="s">
        <v>56</v>
      </c>
      <c r="K10" s="42" t="s">
        <v>56</v>
      </c>
      <c r="L10" s="42" t="s">
        <v>56</v>
      </c>
      <c r="M10" s="42" t="s">
        <v>56</v>
      </c>
    </row>
    <row r="11" spans="1:13" ht="15.75" x14ac:dyDescent="0.25">
      <c r="A11" s="52" t="s">
        <v>88</v>
      </c>
      <c r="B11" s="41" t="s">
        <v>56</v>
      </c>
      <c r="C11" s="41">
        <v>0.03</v>
      </c>
      <c r="D11" s="41" t="s">
        <v>56</v>
      </c>
      <c r="E11" s="41">
        <v>0.03</v>
      </c>
      <c r="F11" s="41" t="s">
        <v>56</v>
      </c>
      <c r="G11" s="41" t="s">
        <v>56</v>
      </c>
      <c r="H11" s="41" t="s">
        <v>56</v>
      </c>
      <c r="I11" s="41" t="s">
        <v>56</v>
      </c>
      <c r="J11" s="42">
        <v>0.5</v>
      </c>
      <c r="K11" s="42">
        <v>0.2</v>
      </c>
      <c r="L11" s="42" t="s">
        <v>56</v>
      </c>
      <c r="M11" s="42">
        <v>0.2</v>
      </c>
    </row>
    <row r="12" spans="1:13" ht="15.75" x14ac:dyDescent="0.25">
      <c r="A12" s="52" t="s">
        <v>89</v>
      </c>
      <c r="B12" s="41" t="s">
        <v>56</v>
      </c>
      <c r="C12" s="41">
        <v>0.69</v>
      </c>
      <c r="D12" s="41" t="s">
        <v>56</v>
      </c>
      <c r="E12" s="41">
        <v>0.69</v>
      </c>
      <c r="F12" s="41">
        <v>2.8</v>
      </c>
      <c r="G12" s="41">
        <v>0.79</v>
      </c>
      <c r="H12" s="41">
        <v>0.05</v>
      </c>
      <c r="I12" s="41">
        <v>0.84</v>
      </c>
      <c r="J12" s="42">
        <v>0.5</v>
      </c>
      <c r="K12" s="42">
        <v>10.1</v>
      </c>
      <c r="L12" s="42" t="s">
        <v>56</v>
      </c>
      <c r="M12" s="42">
        <v>10.1</v>
      </c>
    </row>
    <row r="13" spans="1:13" ht="15.75" x14ac:dyDescent="0.25">
      <c r="A13" s="52" t="s">
        <v>90</v>
      </c>
      <c r="B13" s="41" t="s">
        <v>56</v>
      </c>
      <c r="C13" s="41" t="s">
        <v>56</v>
      </c>
      <c r="D13" s="41" t="s">
        <v>56</v>
      </c>
      <c r="E13" s="41" t="s">
        <v>56</v>
      </c>
      <c r="F13" s="41" t="s">
        <v>56</v>
      </c>
      <c r="G13" s="41" t="s">
        <v>56</v>
      </c>
      <c r="H13" s="41" t="s">
        <v>56</v>
      </c>
      <c r="I13" s="41" t="s">
        <v>56</v>
      </c>
      <c r="J13" s="42">
        <v>0.1</v>
      </c>
      <c r="K13" s="42" t="s">
        <v>56</v>
      </c>
      <c r="L13" s="42" t="s">
        <v>56</v>
      </c>
      <c r="M13" s="42" t="s">
        <v>56</v>
      </c>
    </row>
    <row r="14" spans="1:13" ht="15.75" x14ac:dyDescent="0.25">
      <c r="A14" s="52" t="s">
        <v>122</v>
      </c>
      <c r="B14" s="41"/>
      <c r="C14" s="41"/>
      <c r="D14" s="41"/>
      <c r="E14" s="41"/>
      <c r="F14" s="41">
        <v>1.3</v>
      </c>
      <c r="G14" s="41">
        <v>0.67</v>
      </c>
      <c r="H14" s="41">
        <v>0.1</v>
      </c>
      <c r="I14" s="41">
        <v>0.77</v>
      </c>
      <c r="J14" s="42">
        <v>29</v>
      </c>
      <c r="K14" s="42">
        <v>5.8</v>
      </c>
      <c r="L14" s="42">
        <v>2.8</v>
      </c>
      <c r="M14" s="42">
        <v>8.6</v>
      </c>
    </row>
    <row r="15" spans="1:13" ht="15.75" x14ac:dyDescent="0.25">
      <c r="A15" s="52" t="s">
        <v>91</v>
      </c>
      <c r="B15" s="41" t="s">
        <v>56</v>
      </c>
      <c r="C15" s="41" t="s">
        <v>56</v>
      </c>
      <c r="D15" s="41" t="s">
        <v>56</v>
      </c>
      <c r="E15" s="41" t="s">
        <v>56</v>
      </c>
      <c r="F15" s="41" t="s">
        <v>56</v>
      </c>
      <c r="G15" s="41" t="s">
        <v>56</v>
      </c>
      <c r="H15" s="41" t="s">
        <v>56</v>
      </c>
      <c r="I15" s="41" t="s">
        <v>56</v>
      </c>
      <c r="J15" s="42" t="s">
        <v>56</v>
      </c>
      <c r="K15" s="42" t="s">
        <v>56</v>
      </c>
      <c r="L15" s="42" t="s">
        <v>56</v>
      </c>
      <c r="M15" s="42" t="s">
        <v>56</v>
      </c>
    </row>
    <row r="16" spans="1:13" ht="15.75" x14ac:dyDescent="0.25">
      <c r="A16" s="52" t="s">
        <v>92</v>
      </c>
      <c r="B16" s="41" t="s">
        <v>56</v>
      </c>
      <c r="C16" s="41">
        <v>0.25</v>
      </c>
      <c r="D16" s="41" t="s">
        <v>56</v>
      </c>
      <c r="E16" s="41">
        <v>0.25</v>
      </c>
      <c r="F16" s="41" t="s">
        <v>56</v>
      </c>
      <c r="G16" s="41" t="s">
        <v>56</v>
      </c>
      <c r="H16" s="41" t="s">
        <v>56</v>
      </c>
      <c r="I16" s="41" t="s">
        <v>56</v>
      </c>
      <c r="J16" s="42">
        <v>1</v>
      </c>
      <c r="K16" s="42">
        <v>1</v>
      </c>
      <c r="L16" s="42" t="s">
        <v>56</v>
      </c>
      <c r="M16" s="42">
        <v>1</v>
      </c>
    </row>
    <row r="17" spans="1:13" ht="15.75" x14ac:dyDescent="0.25">
      <c r="A17" s="52" t="s">
        <v>93</v>
      </c>
      <c r="B17" s="41" t="s">
        <v>56</v>
      </c>
      <c r="C17" s="41" t="s">
        <v>56</v>
      </c>
      <c r="D17" s="41" t="s">
        <v>56</v>
      </c>
      <c r="E17" s="41" t="s">
        <v>56</v>
      </c>
      <c r="F17" s="41" t="s">
        <v>56</v>
      </c>
      <c r="G17" s="41" t="s">
        <v>56</v>
      </c>
      <c r="H17" s="41" t="s">
        <v>56</v>
      </c>
      <c r="I17" s="41" t="s">
        <v>56</v>
      </c>
      <c r="J17" s="42" t="s">
        <v>56</v>
      </c>
      <c r="K17" s="42" t="s">
        <v>56</v>
      </c>
      <c r="L17" s="42" t="s">
        <v>56</v>
      </c>
      <c r="M17" s="42" t="s">
        <v>56</v>
      </c>
    </row>
    <row r="18" spans="1:13" ht="15.75" x14ac:dyDescent="0.25">
      <c r="A18" s="52" t="s">
        <v>94</v>
      </c>
      <c r="B18" s="41" t="s">
        <v>56</v>
      </c>
      <c r="C18" s="41" t="s">
        <v>56</v>
      </c>
      <c r="D18" s="41" t="s">
        <v>56</v>
      </c>
      <c r="E18" s="41" t="s">
        <v>56</v>
      </c>
      <c r="F18" s="41" t="s">
        <v>56</v>
      </c>
      <c r="G18" s="41" t="s">
        <v>56</v>
      </c>
      <c r="H18" s="41" t="s">
        <v>56</v>
      </c>
      <c r="I18" s="41" t="s">
        <v>56</v>
      </c>
      <c r="J18" s="42" t="s">
        <v>56</v>
      </c>
      <c r="K18" s="42" t="s">
        <v>56</v>
      </c>
      <c r="L18" s="42" t="s">
        <v>56</v>
      </c>
      <c r="M18" s="42" t="s">
        <v>56</v>
      </c>
    </row>
    <row r="19" spans="1:13" ht="15.75" x14ac:dyDescent="0.25">
      <c r="A19" s="52" t="s">
        <v>95</v>
      </c>
      <c r="B19" s="41" t="s">
        <v>56</v>
      </c>
      <c r="C19" s="41" t="s">
        <v>56</v>
      </c>
      <c r="D19" s="41" t="s">
        <v>56</v>
      </c>
      <c r="E19" s="41" t="s">
        <v>56</v>
      </c>
      <c r="F19" s="41" t="s">
        <v>56</v>
      </c>
      <c r="G19" s="41" t="s">
        <v>56</v>
      </c>
      <c r="H19" s="41" t="s">
        <v>56</v>
      </c>
      <c r="I19" s="41" t="s">
        <v>56</v>
      </c>
      <c r="J19" s="42" t="s">
        <v>56</v>
      </c>
      <c r="K19" s="42" t="s">
        <v>56</v>
      </c>
      <c r="L19" s="42" t="s">
        <v>56</v>
      </c>
      <c r="M19" s="42" t="s">
        <v>56</v>
      </c>
    </row>
    <row r="20" spans="1:13" ht="15.75" x14ac:dyDescent="0.25">
      <c r="A20" s="52" t="s">
        <v>96</v>
      </c>
      <c r="B20" s="41" t="s">
        <v>56</v>
      </c>
      <c r="C20" s="41">
        <v>0.12</v>
      </c>
      <c r="D20" s="41" t="s">
        <v>56</v>
      </c>
      <c r="E20" s="41">
        <v>0.12</v>
      </c>
      <c r="F20" s="41" t="s">
        <v>56</v>
      </c>
      <c r="G20" s="41" t="s">
        <v>56</v>
      </c>
      <c r="H20" s="41" t="s">
        <v>56</v>
      </c>
      <c r="I20" s="41" t="s">
        <v>56</v>
      </c>
      <c r="J20" s="42">
        <v>0.2</v>
      </c>
      <c r="K20" s="42" t="s">
        <v>56</v>
      </c>
      <c r="L20" s="42" t="s">
        <v>56</v>
      </c>
      <c r="M20" s="42" t="s">
        <v>56</v>
      </c>
    </row>
    <row r="21" spans="1:13" ht="15.75" x14ac:dyDescent="0.25">
      <c r="A21" s="52" t="s">
        <v>97</v>
      </c>
      <c r="B21" s="41" t="s">
        <v>56</v>
      </c>
      <c r="C21" s="41">
        <v>0.72</v>
      </c>
      <c r="D21" s="41" t="s">
        <v>56</v>
      </c>
      <c r="E21" s="41">
        <v>0.72</v>
      </c>
      <c r="F21" s="41">
        <v>1.4</v>
      </c>
      <c r="G21" s="41">
        <v>0.39</v>
      </c>
      <c r="H21" s="41" t="s">
        <v>56</v>
      </c>
      <c r="I21" s="41">
        <v>0.39</v>
      </c>
      <c r="J21" s="42">
        <v>21.5</v>
      </c>
      <c r="K21" s="42">
        <v>2.7</v>
      </c>
      <c r="L21" s="42">
        <v>10.9</v>
      </c>
      <c r="M21" s="42">
        <v>13.6</v>
      </c>
    </row>
    <row r="22" spans="1:13" ht="15.75" x14ac:dyDescent="0.25">
      <c r="A22" s="52" t="s">
        <v>98</v>
      </c>
      <c r="B22" s="41" t="s">
        <v>56</v>
      </c>
      <c r="C22" s="41" t="s">
        <v>56</v>
      </c>
      <c r="D22" s="41" t="s">
        <v>56</v>
      </c>
      <c r="E22" s="41" t="s">
        <v>56</v>
      </c>
      <c r="F22" s="41" t="s">
        <v>56</v>
      </c>
      <c r="G22" s="41" t="s">
        <v>56</v>
      </c>
      <c r="H22" s="41" t="s">
        <v>56</v>
      </c>
      <c r="I22" s="41" t="s">
        <v>56</v>
      </c>
      <c r="J22" s="42" t="s">
        <v>56</v>
      </c>
      <c r="K22" s="42" t="s">
        <v>56</v>
      </c>
      <c r="L22" s="42" t="s">
        <v>56</v>
      </c>
      <c r="M22" s="42" t="s">
        <v>56</v>
      </c>
    </row>
    <row r="23" spans="1:13" ht="15.75" x14ac:dyDescent="0.25">
      <c r="A23" s="52" t="s">
        <v>99</v>
      </c>
      <c r="B23" s="41" t="s">
        <v>56</v>
      </c>
      <c r="C23" s="41" t="s">
        <v>56</v>
      </c>
      <c r="D23" s="41" t="s">
        <v>56</v>
      </c>
      <c r="E23" s="41" t="s">
        <v>56</v>
      </c>
      <c r="F23" s="41" t="s">
        <v>56</v>
      </c>
      <c r="G23" s="41" t="s">
        <v>56</v>
      </c>
      <c r="H23" s="41" t="s">
        <v>56</v>
      </c>
      <c r="I23" s="41" t="s">
        <v>56</v>
      </c>
      <c r="J23" s="42" t="s">
        <v>56</v>
      </c>
      <c r="K23" s="42" t="s">
        <v>56</v>
      </c>
      <c r="L23" s="42" t="s">
        <v>56</v>
      </c>
      <c r="M23" s="42" t="s">
        <v>56</v>
      </c>
    </row>
    <row r="24" spans="1:13" ht="15.75" x14ac:dyDescent="0.25">
      <c r="A24" s="52" t="s">
        <v>100</v>
      </c>
      <c r="B24" s="41" t="s">
        <v>56</v>
      </c>
      <c r="C24" s="41" t="s">
        <v>56</v>
      </c>
      <c r="D24" s="41" t="s">
        <v>56</v>
      </c>
      <c r="E24" s="41" t="s">
        <v>56</v>
      </c>
      <c r="F24" s="41"/>
      <c r="G24" s="41"/>
      <c r="H24" s="41"/>
      <c r="I24" s="41"/>
      <c r="J24" s="42" t="s">
        <v>56</v>
      </c>
      <c r="K24" s="42" t="s">
        <v>56</v>
      </c>
      <c r="L24" s="42" t="s">
        <v>56</v>
      </c>
      <c r="M24" s="42" t="s">
        <v>56</v>
      </c>
    </row>
    <row r="25" spans="1:13" ht="15.75" x14ac:dyDescent="0.25">
      <c r="A25" s="52" t="s">
        <v>101</v>
      </c>
      <c r="B25" s="41" t="s">
        <v>56</v>
      </c>
      <c r="C25" s="41">
        <v>6.13</v>
      </c>
      <c r="D25" s="41" t="s">
        <v>56</v>
      </c>
      <c r="E25" s="41">
        <v>6.13</v>
      </c>
      <c r="F25" s="41">
        <v>12</v>
      </c>
      <c r="G25" s="41">
        <v>1.97</v>
      </c>
      <c r="H25" s="41" t="s">
        <v>56</v>
      </c>
      <c r="I25" s="41">
        <v>1.97</v>
      </c>
      <c r="J25" s="42">
        <v>52.4</v>
      </c>
      <c r="K25" s="42">
        <v>3.1</v>
      </c>
      <c r="L25" s="42">
        <v>18.600000000000001</v>
      </c>
      <c r="M25" s="42">
        <v>21.7</v>
      </c>
    </row>
    <row r="26" spans="1:13" ht="15.75" x14ac:dyDescent="0.25">
      <c r="A26" s="52" t="s">
        <v>102</v>
      </c>
      <c r="B26" s="41" t="s">
        <v>56</v>
      </c>
      <c r="C26" s="41">
        <v>0.25</v>
      </c>
      <c r="D26" s="41" t="s">
        <v>56</v>
      </c>
      <c r="E26" s="41">
        <v>0.25</v>
      </c>
      <c r="F26" s="41">
        <v>0.4</v>
      </c>
      <c r="G26" s="41" t="s">
        <v>56</v>
      </c>
      <c r="H26" s="41" t="s">
        <v>56</v>
      </c>
      <c r="I26" s="41" t="s">
        <v>56</v>
      </c>
      <c r="J26" s="42" t="s">
        <v>56</v>
      </c>
      <c r="K26" s="42" t="s">
        <v>56</v>
      </c>
      <c r="L26" s="42" t="s">
        <v>56</v>
      </c>
      <c r="M26" s="42" t="s">
        <v>56</v>
      </c>
    </row>
    <row r="27" spans="1:13" ht="15.75" x14ac:dyDescent="0.25">
      <c r="A27" s="52" t="s">
        <v>103</v>
      </c>
      <c r="B27" s="41" t="s">
        <v>56</v>
      </c>
      <c r="C27" s="41" t="s">
        <v>56</v>
      </c>
      <c r="D27" s="41" t="s">
        <v>56</v>
      </c>
      <c r="E27" s="41" t="s">
        <v>56</v>
      </c>
      <c r="F27" s="41" t="s">
        <v>56</v>
      </c>
      <c r="G27" s="41" t="s">
        <v>56</v>
      </c>
      <c r="H27" s="41" t="s">
        <v>56</v>
      </c>
      <c r="I27" s="41" t="s">
        <v>56</v>
      </c>
      <c r="J27" s="42" t="s">
        <v>56</v>
      </c>
      <c r="K27" s="42" t="s">
        <v>56</v>
      </c>
      <c r="L27" s="42" t="s">
        <v>56</v>
      </c>
      <c r="M27" s="42" t="s">
        <v>56</v>
      </c>
    </row>
    <row r="28" spans="1:13" ht="15.75" x14ac:dyDescent="0.25">
      <c r="A28" s="52" t="s">
        <v>104</v>
      </c>
      <c r="B28" s="41" t="s">
        <v>56</v>
      </c>
      <c r="C28" s="41" t="s">
        <v>56</v>
      </c>
      <c r="D28" s="41" t="s">
        <v>56</v>
      </c>
      <c r="E28" s="41" t="s">
        <v>56</v>
      </c>
      <c r="F28" s="41" t="s">
        <v>56</v>
      </c>
      <c r="G28" s="41" t="s">
        <v>56</v>
      </c>
      <c r="H28" s="41" t="s">
        <v>56</v>
      </c>
      <c r="I28" s="41" t="s">
        <v>56</v>
      </c>
      <c r="J28" s="42" t="s">
        <v>56</v>
      </c>
      <c r="K28" s="42" t="s">
        <v>56</v>
      </c>
      <c r="L28" s="42" t="s">
        <v>56</v>
      </c>
      <c r="M28" s="42" t="s">
        <v>56</v>
      </c>
    </row>
    <row r="29" spans="1:13" ht="15.75" x14ac:dyDescent="0.25">
      <c r="A29" s="52" t="s">
        <v>105</v>
      </c>
      <c r="B29" s="41" t="s">
        <v>56</v>
      </c>
      <c r="C29" s="41">
        <v>0.57999999999999996</v>
      </c>
      <c r="D29" s="41" t="s">
        <v>56</v>
      </c>
      <c r="E29" s="41">
        <v>0.57999999999999996</v>
      </c>
      <c r="F29" s="41">
        <v>0.4</v>
      </c>
      <c r="G29" s="41">
        <v>0.05</v>
      </c>
      <c r="H29" s="41" t="s">
        <v>56</v>
      </c>
      <c r="I29" s="41">
        <v>0.05</v>
      </c>
      <c r="J29" s="42">
        <v>5.7</v>
      </c>
      <c r="K29" s="42">
        <v>0.6</v>
      </c>
      <c r="L29" s="42">
        <v>0.1</v>
      </c>
      <c r="M29" s="42">
        <v>0.7</v>
      </c>
    </row>
    <row r="30" spans="1:13" ht="15.75" x14ac:dyDescent="0.25">
      <c r="A30" s="52" t="s">
        <v>106</v>
      </c>
      <c r="B30" s="41" t="s">
        <v>56</v>
      </c>
      <c r="C30" s="41">
        <v>0.01</v>
      </c>
      <c r="D30" s="41" t="s">
        <v>56</v>
      </c>
      <c r="E30" s="41">
        <v>0.01</v>
      </c>
      <c r="F30" s="41" t="s">
        <v>56</v>
      </c>
      <c r="G30" s="41">
        <v>0.05</v>
      </c>
      <c r="H30" s="41" t="s">
        <v>56</v>
      </c>
      <c r="I30" s="41">
        <v>0.05</v>
      </c>
      <c r="J30" s="42">
        <v>0.6</v>
      </c>
      <c r="K30" s="42" t="s">
        <v>56</v>
      </c>
      <c r="L30" s="42" t="s">
        <v>56</v>
      </c>
      <c r="M30" s="42" t="s">
        <v>56</v>
      </c>
    </row>
    <row r="31" spans="1:13" ht="15.75" x14ac:dyDescent="0.25">
      <c r="A31" s="52" t="s">
        <v>107</v>
      </c>
      <c r="B31" s="41" t="s">
        <v>56</v>
      </c>
      <c r="C31" s="41">
        <v>3.4430000000000001</v>
      </c>
      <c r="D31" s="41" t="s">
        <v>56</v>
      </c>
      <c r="E31" s="41">
        <v>3.4430000000000001</v>
      </c>
      <c r="F31" s="41">
        <v>8.5</v>
      </c>
      <c r="G31" s="41">
        <v>1.25</v>
      </c>
      <c r="H31" s="41" t="s">
        <v>56</v>
      </c>
      <c r="I31" s="41">
        <v>1.25</v>
      </c>
      <c r="J31" s="42">
        <v>41.1</v>
      </c>
      <c r="K31" s="42">
        <v>0.75</v>
      </c>
      <c r="L31" s="42">
        <v>1.1000000000000001</v>
      </c>
      <c r="M31" s="42">
        <v>1.85</v>
      </c>
    </row>
    <row r="32" spans="1:13" ht="15.75" x14ac:dyDescent="0.25">
      <c r="A32" s="52" t="s">
        <v>108</v>
      </c>
      <c r="B32" s="41" t="s">
        <v>56</v>
      </c>
      <c r="C32" s="41">
        <v>3.78</v>
      </c>
      <c r="D32" s="41" t="s">
        <v>56</v>
      </c>
      <c r="E32" s="41">
        <v>3.78</v>
      </c>
      <c r="F32" s="41">
        <v>22.45</v>
      </c>
      <c r="G32" s="41">
        <v>2.17</v>
      </c>
      <c r="H32" s="41" t="s">
        <v>56</v>
      </c>
      <c r="I32" s="41">
        <v>2.17</v>
      </c>
      <c r="J32" s="42">
        <v>80.7</v>
      </c>
      <c r="K32" s="42">
        <v>7.4</v>
      </c>
      <c r="L32" s="42">
        <v>25.9</v>
      </c>
      <c r="M32" s="42">
        <v>33.299999999999997</v>
      </c>
    </row>
    <row r="33" spans="1:13" ht="15.75" x14ac:dyDescent="0.25">
      <c r="A33" s="52" t="s">
        <v>109</v>
      </c>
      <c r="B33" s="41" t="s">
        <v>56</v>
      </c>
      <c r="C33" s="41">
        <v>2</v>
      </c>
      <c r="D33" s="41" t="s">
        <v>56</v>
      </c>
      <c r="E33" s="41">
        <v>2</v>
      </c>
      <c r="F33" s="41">
        <v>8.1999999999999993</v>
      </c>
      <c r="G33" s="41">
        <v>1.49</v>
      </c>
      <c r="H33" s="41">
        <v>0.1</v>
      </c>
      <c r="I33" s="41">
        <v>1.59</v>
      </c>
      <c r="J33" s="42">
        <v>77.7</v>
      </c>
      <c r="K33" s="42">
        <v>9.9</v>
      </c>
      <c r="L33" s="42">
        <v>18.2</v>
      </c>
      <c r="M33" s="42">
        <v>28.1</v>
      </c>
    </row>
    <row r="34" spans="1:13" ht="15.75" x14ac:dyDescent="0.25">
      <c r="A34" s="52" t="s">
        <v>123</v>
      </c>
      <c r="B34" s="41"/>
      <c r="C34" s="41"/>
      <c r="D34" s="41"/>
      <c r="E34" s="41"/>
      <c r="F34" s="41" t="s">
        <v>56</v>
      </c>
      <c r="G34" s="41" t="s">
        <v>56</v>
      </c>
      <c r="H34" s="41" t="s">
        <v>56</v>
      </c>
      <c r="I34" s="41" t="s">
        <v>56</v>
      </c>
      <c r="J34" s="42" t="s">
        <v>56</v>
      </c>
      <c r="K34" s="42" t="s">
        <v>56</v>
      </c>
      <c r="L34" s="42" t="s">
        <v>56</v>
      </c>
      <c r="M34" s="42" t="s">
        <v>56</v>
      </c>
    </row>
    <row r="35" spans="1:13" ht="15.75" x14ac:dyDescent="0.25">
      <c r="A35" s="52" t="s">
        <v>110</v>
      </c>
      <c r="B35" s="41" t="s">
        <v>56</v>
      </c>
      <c r="C35" s="41">
        <v>5.38</v>
      </c>
      <c r="D35" s="41">
        <v>0.1</v>
      </c>
      <c r="E35" s="41">
        <v>5.48</v>
      </c>
      <c r="F35" s="41">
        <v>27.92</v>
      </c>
      <c r="G35" s="41">
        <v>3.67</v>
      </c>
      <c r="H35" s="41" t="s">
        <v>56</v>
      </c>
      <c r="I35" s="41">
        <v>3.67</v>
      </c>
      <c r="J35" s="42">
        <v>31.6</v>
      </c>
      <c r="K35" s="42">
        <v>6.9</v>
      </c>
      <c r="L35" s="42">
        <v>1.6</v>
      </c>
      <c r="M35" s="42">
        <v>8.5</v>
      </c>
    </row>
    <row r="36" spans="1:13" ht="15.75" x14ac:dyDescent="0.25">
      <c r="A36" s="52" t="s">
        <v>111</v>
      </c>
      <c r="B36" s="41" t="s">
        <v>56</v>
      </c>
      <c r="C36" s="41">
        <v>0.05</v>
      </c>
      <c r="D36" s="41" t="s">
        <v>56</v>
      </c>
      <c r="E36" s="41">
        <v>0.05</v>
      </c>
      <c r="F36" s="41">
        <v>1.3</v>
      </c>
      <c r="G36" s="41">
        <v>1.4999999999999999E-2</v>
      </c>
      <c r="H36" s="41" t="s">
        <v>56</v>
      </c>
      <c r="I36" s="41">
        <v>1.4999999999999999E-2</v>
      </c>
      <c r="J36" s="42">
        <v>13.7</v>
      </c>
      <c r="K36" s="42">
        <v>0.9</v>
      </c>
      <c r="L36" s="42">
        <v>5.3</v>
      </c>
      <c r="M36" s="42">
        <v>6.2</v>
      </c>
    </row>
    <row r="37" spans="1:13" ht="15.75" x14ac:dyDescent="0.25">
      <c r="A37" s="52" t="s">
        <v>112</v>
      </c>
      <c r="B37" s="41" t="s">
        <v>56</v>
      </c>
      <c r="C37" s="41">
        <v>1.7849999999999999</v>
      </c>
      <c r="D37" s="41" t="s">
        <v>56</v>
      </c>
      <c r="E37" s="41">
        <v>1.7849999999999999</v>
      </c>
      <c r="F37" s="41">
        <v>12.1</v>
      </c>
      <c r="G37" s="41">
        <v>1.84</v>
      </c>
      <c r="H37" s="41" t="s">
        <v>56</v>
      </c>
      <c r="I37" s="41">
        <v>2.04</v>
      </c>
      <c r="J37" s="42">
        <v>4.5</v>
      </c>
      <c r="K37" s="42">
        <v>0.95</v>
      </c>
      <c r="L37" s="42" t="s">
        <v>56</v>
      </c>
      <c r="M37" s="42">
        <v>0.95</v>
      </c>
    </row>
    <row r="38" spans="1:13" ht="15.75" x14ac:dyDescent="0.25">
      <c r="A38" s="52" t="s">
        <v>113</v>
      </c>
      <c r="B38" s="41" t="s">
        <v>56</v>
      </c>
      <c r="C38" s="41" t="s">
        <v>56</v>
      </c>
      <c r="D38" s="41" t="s">
        <v>56</v>
      </c>
      <c r="E38" s="41" t="s">
        <v>56</v>
      </c>
      <c r="F38" s="41" t="s">
        <v>56</v>
      </c>
      <c r="G38" s="41">
        <v>0.03</v>
      </c>
      <c r="H38" s="41" t="s">
        <v>56</v>
      </c>
      <c r="I38" s="41">
        <v>0.03</v>
      </c>
      <c r="J38" s="42">
        <v>0.2</v>
      </c>
      <c r="K38" s="42">
        <v>0.1</v>
      </c>
      <c r="L38" s="42" t="s">
        <v>56</v>
      </c>
      <c r="M38" s="42">
        <v>0.1</v>
      </c>
    </row>
    <row r="39" spans="1:13" ht="15.75" x14ac:dyDescent="0.25">
      <c r="A39" s="52" t="s">
        <v>114</v>
      </c>
      <c r="B39" s="41" t="s">
        <v>56</v>
      </c>
      <c r="C39" s="41" t="s">
        <v>56</v>
      </c>
      <c r="D39" s="41" t="s">
        <v>56</v>
      </c>
      <c r="E39" s="41" t="s">
        <v>56</v>
      </c>
      <c r="F39" s="41" t="s">
        <v>56</v>
      </c>
      <c r="G39" s="41" t="s">
        <v>56</v>
      </c>
      <c r="H39" s="41" t="s">
        <v>56</v>
      </c>
      <c r="I39" s="41" t="s">
        <v>56</v>
      </c>
      <c r="J39" s="42">
        <v>0.5</v>
      </c>
      <c r="K39" s="42" t="s">
        <v>56</v>
      </c>
      <c r="L39" s="42" t="s">
        <v>56</v>
      </c>
      <c r="M39" s="42" t="s">
        <v>56</v>
      </c>
    </row>
    <row r="40" spans="1:13" ht="15.75" x14ac:dyDescent="0.25">
      <c r="A40" s="52" t="s">
        <v>115</v>
      </c>
      <c r="B40" s="41" t="s">
        <v>56</v>
      </c>
      <c r="C40" s="41" t="s">
        <v>56</v>
      </c>
      <c r="D40" s="41" t="s">
        <v>56</v>
      </c>
      <c r="E40" s="41" t="s">
        <v>56</v>
      </c>
      <c r="F40" s="41" t="s">
        <v>56</v>
      </c>
      <c r="G40" s="41" t="s">
        <v>56</v>
      </c>
      <c r="H40" s="41" t="s">
        <v>56</v>
      </c>
      <c r="I40" s="41" t="s">
        <v>56</v>
      </c>
      <c r="J40" s="42" t="s">
        <v>56</v>
      </c>
      <c r="K40" s="42" t="s">
        <v>56</v>
      </c>
      <c r="L40" s="42" t="s">
        <v>56</v>
      </c>
      <c r="M40" s="42" t="s">
        <v>56</v>
      </c>
    </row>
    <row r="41" spans="1:13" ht="15.75" x14ac:dyDescent="0.25">
      <c r="A41" s="52" t="s">
        <v>116</v>
      </c>
      <c r="B41" s="41" t="s">
        <v>56</v>
      </c>
      <c r="C41" s="41">
        <v>0.11</v>
      </c>
      <c r="D41" s="41" t="s">
        <v>56</v>
      </c>
      <c r="E41" s="41">
        <v>0.11</v>
      </c>
      <c r="F41" s="41">
        <v>0.8</v>
      </c>
      <c r="G41" s="41">
        <v>0.14000000000000001</v>
      </c>
      <c r="H41" s="41" t="s">
        <v>56</v>
      </c>
      <c r="I41" s="41">
        <v>0.14000000000000001</v>
      </c>
      <c r="J41" s="42">
        <v>0.6</v>
      </c>
      <c r="K41" s="42">
        <v>0.2</v>
      </c>
      <c r="L41" s="42" t="s">
        <v>56</v>
      </c>
      <c r="M41" s="42">
        <v>0.2</v>
      </c>
    </row>
    <row r="42" spans="1:13" ht="15.75" x14ac:dyDescent="0.25">
      <c r="A42" s="52" t="s">
        <v>117</v>
      </c>
      <c r="B42" s="41" t="s">
        <v>56</v>
      </c>
      <c r="C42" s="41" t="s">
        <v>56</v>
      </c>
      <c r="D42" s="41" t="s">
        <v>56</v>
      </c>
      <c r="E42" s="41" t="s">
        <v>56</v>
      </c>
      <c r="F42" s="41">
        <v>0.4</v>
      </c>
      <c r="G42" s="41" t="s">
        <v>56</v>
      </c>
      <c r="H42" s="41" t="s">
        <v>56</v>
      </c>
      <c r="I42" s="41" t="s">
        <v>56</v>
      </c>
      <c r="J42" s="42">
        <v>0.6</v>
      </c>
      <c r="K42" s="42">
        <v>0.12</v>
      </c>
      <c r="L42" s="42" t="s">
        <v>56</v>
      </c>
      <c r="M42" s="42">
        <v>0.12</v>
      </c>
    </row>
    <row r="43" spans="1:13" ht="15.75" x14ac:dyDescent="0.25">
      <c r="A43" s="52" t="s">
        <v>118</v>
      </c>
      <c r="B43" s="41" t="s">
        <v>56</v>
      </c>
      <c r="C43" s="41" t="s">
        <v>56</v>
      </c>
      <c r="D43" s="41" t="s">
        <v>56</v>
      </c>
      <c r="E43" s="41" t="s">
        <v>56</v>
      </c>
      <c r="F43" s="41" t="s">
        <v>56</v>
      </c>
      <c r="G43" s="41" t="s">
        <v>56</v>
      </c>
      <c r="H43" s="41" t="s">
        <v>56</v>
      </c>
      <c r="I43" s="41" t="s">
        <v>56</v>
      </c>
      <c r="J43" s="42" t="s">
        <v>56</v>
      </c>
      <c r="K43" s="42" t="s">
        <v>56</v>
      </c>
      <c r="L43" s="42" t="s">
        <v>56</v>
      </c>
      <c r="M43" s="42" t="s">
        <v>56</v>
      </c>
    </row>
    <row r="44" spans="1:13" ht="15.75" x14ac:dyDescent="0.25">
      <c r="A44" s="52" t="s">
        <v>119</v>
      </c>
      <c r="B44" s="41" t="s">
        <v>56</v>
      </c>
      <c r="C44" s="41" t="s">
        <v>56</v>
      </c>
      <c r="D44" s="41" t="s">
        <v>56</v>
      </c>
      <c r="E44" s="41" t="s">
        <v>56</v>
      </c>
      <c r="F44" s="41" t="s">
        <v>56</v>
      </c>
      <c r="G44" s="41" t="s">
        <v>56</v>
      </c>
      <c r="H44" s="41" t="s">
        <v>56</v>
      </c>
      <c r="I44" s="41" t="s">
        <v>56</v>
      </c>
      <c r="J44" s="42">
        <v>120.8</v>
      </c>
      <c r="K44" s="42">
        <v>2.5099999999999998</v>
      </c>
      <c r="L44" s="42">
        <v>79.099999999999994</v>
      </c>
      <c r="M44" s="42">
        <v>81.61</v>
      </c>
    </row>
    <row r="45" spans="1:13" ht="15.75" x14ac:dyDescent="0.25">
      <c r="A45" s="52" t="s">
        <v>120</v>
      </c>
      <c r="B45" s="41" t="s">
        <v>56</v>
      </c>
      <c r="C45" s="41">
        <v>0.05</v>
      </c>
      <c r="D45" s="41" t="s">
        <v>56</v>
      </c>
      <c r="E45" s="41">
        <v>0.05</v>
      </c>
      <c r="F45" s="41" t="s">
        <v>56</v>
      </c>
      <c r="G45" s="41">
        <v>0.05</v>
      </c>
      <c r="H45" s="41" t="s">
        <v>56</v>
      </c>
      <c r="I45" s="41">
        <v>0.05</v>
      </c>
      <c r="J45" s="42">
        <v>4.5999999999999996</v>
      </c>
      <c r="K45" s="42">
        <v>0.2</v>
      </c>
      <c r="L45" s="42">
        <v>1</v>
      </c>
      <c r="M45" s="42">
        <v>1.2</v>
      </c>
    </row>
    <row r="46" spans="1:13" ht="15.75" x14ac:dyDescent="0.25">
      <c r="A46" s="52" t="s">
        <v>121</v>
      </c>
      <c r="B46" s="41"/>
      <c r="C46" s="41" t="s">
        <v>56</v>
      </c>
      <c r="D46" s="41" t="s">
        <v>56</v>
      </c>
      <c r="E46" s="41" t="s">
        <v>56</v>
      </c>
      <c r="F46" s="41" t="s">
        <v>56</v>
      </c>
      <c r="G46" s="41" t="s">
        <v>56</v>
      </c>
      <c r="H46" s="41" t="s">
        <v>56</v>
      </c>
      <c r="I46" s="41" t="s">
        <v>56</v>
      </c>
      <c r="J46" s="42" t="s">
        <v>56</v>
      </c>
      <c r="K46" s="42" t="s">
        <v>56</v>
      </c>
      <c r="L46" s="42" t="s">
        <v>56</v>
      </c>
      <c r="M46" s="42" t="s">
        <v>56</v>
      </c>
    </row>
    <row r="47" spans="1:13" ht="15.75" x14ac:dyDescent="0.25">
      <c r="A47" s="52" t="s">
        <v>57</v>
      </c>
      <c r="B47" s="52">
        <f>SUM(B5:B46)</f>
        <v>0</v>
      </c>
      <c r="C47" s="52">
        <f t="shared" ref="C47:M47" si="0">SUM(C5:C46)</f>
        <v>51.467999999999989</v>
      </c>
      <c r="D47" s="52">
        <f t="shared" si="0"/>
        <v>0.25</v>
      </c>
      <c r="E47" s="52">
        <f t="shared" si="0"/>
        <v>51.717999999999989</v>
      </c>
      <c r="F47" s="52">
        <f t="shared" si="0"/>
        <v>152.07000000000005</v>
      </c>
      <c r="G47" s="52">
        <f t="shared" si="0"/>
        <v>26.135000000000005</v>
      </c>
      <c r="H47" s="52">
        <f t="shared" si="0"/>
        <v>0.25</v>
      </c>
      <c r="I47" s="52">
        <f t="shared" si="0"/>
        <v>26.585000000000004</v>
      </c>
      <c r="J47" s="52">
        <f t="shared" si="0"/>
        <v>632.20000000000005</v>
      </c>
      <c r="K47" s="52">
        <f t="shared" si="0"/>
        <v>72.030000000000015</v>
      </c>
      <c r="L47" s="52">
        <f t="shared" si="0"/>
        <v>228.7</v>
      </c>
      <c r="M47" s="52">
        <f t="shared" si="0"/>
        <v>300.7299999999999</v>
      </c>
    </row>
  </sheetData>
  <mergeCells count="5">
    <mergeCell ref="J3:M3"/>
    <mergeCell ref="B3:E3"/>
    <mergeCell ref="F3:I3"/>
    <mergeCell ref="A3:A4"/>
    <mergeCell ref="A2:M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OFC &amp; VEG</vt:lpstr>
      <vt:lpstr>Roots &amp; Tuber</vt:lpstr>
      <vt:lpstr>Fruit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2025-01-27T05:25:44Z</dcterms:modified>
</cp:coreProperties>
</file>