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C53F1F3-1077-4F31-934F-AB7963C47C2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OFC &amp; V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43" i="1" l="1"/>
  <c r="H44" i="1"/>
  <c r="B24" i="1" l="1"/>
  <c r="C55" i="1" l="1"/>
  <c r="D55" i="1"/>
  <c r="E55" i="1"/>
  <c r="F55" i="1"/>
  <c r="G55" i="1"/>
  <c r="B55" i="1"/>
  <c r="H29" i="1" l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I43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I28" i="1"/>
  <c r="H28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I10" i="1"/>
  <c r="H10" i="1"/>
  <c r="I5" i="1"/>
  <c r="H5" i="1"/>
  <c r="H24" i="1" l="1"/>
  <c r="I24" i="1"/>
  <c r="H55" i="1"/>
  <c r="I55" i="1"/>
</calcChain>
</file>

<file path=xl/sharedStrings.xml><?xml version="1.0" encoding="utf-8"?>
<sst xmlns="http://schemas.openxmlformats.org/spreadsheetml/2006/main" count="87" uniqueCount="53">
  <si>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</si>
  <si>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</si>
  <si>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</si>
  <si>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</si>
  <si>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</si>
  <si>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</si>
  <si>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</si>
  <si>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</si>
  <si>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</si>
  <si>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</si>
  <si>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</si>
  <si>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</si>
  <si>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</si>
  <si>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</si>
  <si>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</si>
  <si>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</si>
  <si>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</si>
  <si>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</si>
  <si>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</si>
  <si>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</si>
  <si>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</si>
  <si>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</si>
  <si>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</si>
  <si>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</si>
  <si>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</si>
  <si>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</si>
  <si>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</si>
  <si>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</si>
  <si>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</si>
  <si>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</si>
  <si>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</si>
  <si>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</si>
  <si>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</si>
  <si>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</si>
  <si>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</si>
  <si>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</si>
  <si>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</si>
  <si>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</si>
  <si>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</si>
  <si>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</si>
  <si>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</si>
  <si>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</si>
  <si>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</si>
  <si>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</si>
  <si>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</si>
  <si>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</si>
  <si>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</si>
  <si>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Croplook Report 2024 Yala -June</t>
  </si>
  <si>
    <t>Big Onion</t>
  </si>
  <si>
    <t>Cowpea</t>
  </si>
  <si>
    <t>Green gram</t>
  </si>
  <si>
    <t>Horse gram</t>
  </si>
  <si>
    <t>Potato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</si>
</sst>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20" fillId="0" borderId="0"/>
    <xf numFmtId="0" fontId="21" fillId="0" borderId="0" applyFill="0" applyProtection="0"/>
    <xf numFmtId="0" fontId="22" fillId="0" borderId="0"/>
    <xf numFmtId="0" fontId="21" fillId="0" borderId="0" applyFill="0" applyProtection="0"/>
    <xf numFmtId="0" fontId="22" fillId="0" borderId="0"/>
    <xf numFmtId="0" fontId="23" fillId="0" borderId="0" applyFill="0" applyProtection="0"/>
    <xf numFmtId="0" fontId="24" fillId="0" borderId="0"/>
    <xf numFmtId="0" fontId="25" fillId="0" borderId="0"/>
    <xf numFmtId="0" fontId="26" fillId="0" borderId="0" applyFill="0" applyProtection="0"/>
    <xf numFmtId="0" fontId="27" fillId="0" borderId="0"/>
    <xf numFmtId="0" fontId="2" fillId="0" borderId="0" applyFill="0" applyProtection="0"/>
    <xf numFmtId="0" fontId="26" fillId="0" borderId="0" applyFill="0" applyProtection="0"/>
    <xf numFmtId="0" fontId="27" fillId="0" borderId="0"/>
    <xf numFmtId="0" fontId="27" fillId="0" borderId="0"/>
    <xf numFmtId="0" fontId="26" fillId="0" borderId="0" applyFill="0" applyProtection="0"/>
    <xf numFmtId="0" fontId="6" fillId="0" borderId="0"/>
    <xf numFmtId="0" fontId="28" fillId="0" borderId="0"/>
  </cellStyleXfs>
  <cellXfs count="46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4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2" fontId="5" fillId="0" borderId="1" xfId="3" applyNumberFormat="1" applyFill="1" applyBorder="1" applyAlignment="1" applyProtection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4" fontId="9" fillId="0" borderId="1" xfId="7" applyNumberFormat="1" applyFill="1" applyBorder="1" applyAlignment="1" applyProtection="1">
      <alignment horizontal="right" vertical="center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4" fontId="12" fillId="0" borderId="1" xfId="14" applyNumberFormat="1" applyFill="1" applyBorder="1" applyAlignment="1" applyProtection="1">
      <alignment horizontal="right"/>
    </xf>
    <xf numFmtId="4" fontId="18" fillId="0" borderId="1" xfId="22" applyNumberFormat="1" applyFill="1" applyBorder="1" applyAlignment="1" applyProtection="1">
      <alignment horizontal="right"/>
    </xf>
    <xf numFmtId="164" fontId="18" fillId="0" borderId="1" xfId="22" applyNumberFormat="1" applyFill="1" applyBorder="1" applyAlignment="1" applyProtection="1">
      <alignment horizontal="right"/>
    </xf>
    <xf numFmtId="4" fontId="19" fillId="0" borderId="1" xfId="22" applyNumberFormat="1" applyFont="1" applyFill="1" applyBorder="1" applyProtection="1"/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8" fillId="0" borderId="1" xfId="43" applyBorder="1"/>
    <xf numFmtId="0" fontId="5" fillId="0" borderId="1" xfId="3" applyFill="1" applyBorder="1" applyAlignment="1" applyProtection="1">
      <alignment horizontal="right"/>
    </xf>
    <xf numFmtId="0" fontId="26" fillId="0" borderId="1" xfId="35" applyFill="1" applyBorder="1" applyAlignment="1" applyProtection="1">
      <alignment horizontal="right"/>
    </xf>
    <xf numFmtId="0" fontId="2" fillId="0" borderId="1" xfId="35" applyFon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</cellXfs>
  <cellStyles count="44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95" zoomScaleNormal="95" workbookViewId="0">
      <selection activeCell="Q16" sqref="Q16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5" t="s">
        <v>46</v>
      </c>
    </row>
    <row r="2" spans="1:9" ht="15.75" x14ac:dyDescent="0.25">
      <c r="A2" s="45" t="s">
        <v>47</v>
      </c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43" t="s">
        <v>0</v>
      </c>
      <c r="B3" s="39" t="s">
        <v>42</v>
      </c>
      <c r="C3" s="39"/>
      <c r="D3" s="39" t="s">
        <v>41</v>
      </c>
      <c r="E3" s="39"/>
      <c r="F3" s="39" t="s">
        <v>40</v>
      </c>
      <c r="G3" s="39"/>
      <c r="H3" s="41" t="s">
        <v>43</v>
      </c>
      <c r="I3" s="42"/>
    </row>
    <row r="4" spans="1:9" ht="37.5" customHeight="1" x14ac:dyDescent="0.25">
      <c r="A4" s="44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x14ac:dyDescent="0.25">
      <c r="A5" s="1" t="s">
        <v>3</v>
      </c>
      <c r="B5" s="31">
        <v>11164.32</v>
      </c>
      <c r="C5" s="29">
        <v>3616.45</v>
      </c>
      <c r="D5" s="34">
        <v>14597.95</v>
      </c>
      <c r="E5" s="35">
        <v>9332.4500000000007</v>
      </c>
      <c r="F5" s="30">
        <v>12371.4</v>
      </c>
      <c r="G5" s="10">
        <v>10694.6</v>
      </c>
      <c r="H5" s="16">
        <f>F5+D5+B5</f>
        <v>38133.67</v>
      </c>
      <c r="I5" s="16">
        <f>G5+E5+C5</f>
        <v>23643.500000000004</v>
      </c>
    </row>
    <row r="6" spans="1:9" ht="19.5" customHeight="1" x14ac:dyDescent="0.25">
      <c r="A6" s="2"/>
      <c r="B6" s="11"/>
      <c r="C6" s="12"/>
      <c r="D6" s="13"/>
      <c r="E6" s="13"/>
      <c r="F6" s="3"/>
      <c r="G6" s="4"/>
      <c r="H6" s="14"/>
      <c r="I6" s="14"/>
    </row>
    <row r="7" spans="1:9" x14ac:dyDescent="0.25">
      <c r="A7" s="36" t="s">
        <v>44</v>
      </c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7" t="s">
        <v>0</v>
      </c>
      <c r="B8" s="39" t="s">
        <v>42</v>
      </c>
      <c r="C8" s="39"/>
      <c r="D8" s="39" t="s">
        <v>41</v>
      </c>
      <c r="E8" s="39"/>
      <c r="F8" s="39" t="s">
        <v>40</v>
      </c>
      <c r="G8" s="39"/>
      <c r="H8" s="39" t="s">
        <v>43</v>
      </c>
      <c r="I8" s="39"/>
    </row>
    <row r="9" spans="1:9" ht="38.25" customHeight="1" x14ac:dyDescent="0.25">
      <c r="A9" s="37"/>
      <c r="B9" s="7" t="s">
        <v>1</v>
      </c>
      <c r="C9" s="7" t="s">
        <v>2</v>
      </c>
      <c r="D9" s="7" t="s">
        <v>1</v>
      </c>
      <c r="E9" s="7" t="s">
        <v>2</v>
      </c>
      <c r="F9" s="7" t="s">
        <v>1</v>
      </c>
      <c r="G9" s="7" t="s">
        <v>2</v>
      </c>
      <c r="H9" s="7" t="s">
        <v>1</v>
      </c>
      <c r="I9" s="7" t="s">
        <v>2</v>
      </c>
    </row>
    <row r="10" spans="1:9" x14ac:dyDescent="0.25">
      <c r="A10" s="32" t="s">
        <v>48</v>
      </c>
      <c r="B10" s="9">
        <v>0</v>
      </c>
      <c r="C10" s="10">
        <v>0</v>
      </c>
      <c r="D10" s="9"/>
      <c r="E10" s="10"/>
      <c r="F10" s="18">
        <v>8.42</v>
      </c>
      <c r="G10" s="18">
        <v>5.6050000000000004</v>
      </c>
      <c r="H10" s="17">
        <f>F10+D10+B10</f>
        <v>8.42</v>
      </c>
      <c r="I10" s="17">
        <f>G10+E10+C10</f>
        <v>5.6050000000000004</v>
      </c>
    </row>
    <row r="11" spans="1:9" x14ac:dyDescent="0.25">
      <c r="A11" s="32" t="s">
        <v>4</v>
      </c>
      <c r="B11" s="9">
        <v>0</v>
      </c>
      <c r="C11" s="10">
        <v>0</v>
      </c>
      <c r="D11" s="9"/>
      <c r="E11" s="10"/>
      <c r="F11" s="18">
        <v>11.2</v>
      </c>
      <c r="G11" s="18"/>
      <c r="H11" s="17">
        <f t="shared" ref="H11:H23" si="0">F11+D11+B11</f>
        <v>11.2</v>
      </c>
      <c r="I11" s="17">
        <f t="shared" ref="I11:I23" si="1">G11+E11+C11</f>
        <v>0</v>
      </c>
    </row>
    <row r="12" spans="1:9" x14ac:dyDescent="0.25">
      <c r="A12" s="32" t="s">
        <v>5</v>
      </c>
      <c r="B12" s="9">
        <v>0</v>
      </c>
      <c r="C12" s="10">
        <v>0</v>
      </c>
      <c r="D12" s="9">
        <v>60.6</v>
      </c>
      <c r="E12" s="10">
        <v>36.409999999999997</v>
      </c>
      <c r="F12" s="18">
        <v>178.7</v>
      </c>
      <c r="G12" s="18">
        <v>110.6</v>
      </c>
      <c r="H12" s="17">
        <f t="shared" si="0"/>
        <v>239.29999999999998</v>
      </c>
      <c r="I12" s="17">
        <f t="shared" si="1"/>
        <v>147.01</v>
      </c>
    </row>
    <row r="13" spans="1:9" x14ac:dyDescent="0.25">
      <c r="A13" s="32" t="s">
        <v>49</v>
      </c>
      <c r="B13" s="28">
        <v>99.6</v>
      </c>
      <c r="C13" s="27">
        <v>50.438000000000002</v>
      </c>
      <c r="D13" s="21">
        <v>0.6</v>
      </c>
      <c r="E13" s="22">
        <v>0.14000000000000001</v>
      </c>
      <c r="F13" s="18">
        <v>152.4</v>
      </c>
      <c r="G13" s="18">
        <v>102.3</v>
      </c>
      <c r="H13" s="17">
        <f t="shared" si="0"/>
        <v>252.6</v>
      </c>
      <c r="I13" s="17">
        <f t="shared" si="1"/>
        <v>152.87799999999999</v>
      </c>
    </row>
    <row r="14" spans="1:9" x14ac:dyDescent="0.25">
      <c r="A14" s="32" t="s">
        <v>6</v>
      </c>
      <c r="B14" s="9">
        <v>0</v>
      </c>
      <c r="C14" s="10">
        <v>0</v>
      </c>
      <c r="D14" s="21">
        <v>1.25</v>
      </c>
      <c r="E14" s="22">
        <v>0.81</v>
      </c>
      <c r="F14" s="18">
        <v>85</v>
      </c>
      <c r="G14" s="18">
        <v>32.9</v>
      </c>
      <c r="H14" s="17">
        <f t="shared" si="0"/>
        <v>86.25</v>
      </c>
      <c r="I14" s="17">
        <f t="shared" si="1"/>
        <v>33.71</v>
      </c>
    </row>
    <row r="15" spans="1:9" x14ac:dyDescent="0.25">
      <c r="A15" s="32" t="s">
        <v>13</v>
      </c>
      <c r="B15" s="9">
        <v>0</v>
      </c>
      <c r="C15" s="10">
        <v>0</v>
      </c>
      <c r="D15" s="21">
        <v>15.9</v>
      </c>
      <c r="E15" s="22">
        <v>6.6</v>
      </c>
      <c r="F15" s="18">
        <v>15.1</v>
      </c>
      <c r="G15" s="18">
        <v>11.9</v>
      </c>
      <c r="H15" s="17">
        <f t="shared" si="0"/>
        <v>31</v>
      </c>
      <c r="I15" s="17">
        <f t="shared" si="1"/>
        <v>18.5</v>
      </c>
    </row>
    <row r="16" spans="1:9" x14ac:dyDescent="0.25">
      <c r="A16" s="32" t="s">
        <v>7</v>
      </c>
      <c r="B16" s="9">
        <v>0</v>
      </c>
      <c r="C16" s="10">
        <v>0</v>
      </c>
      <c r="D16" s="21">
        <v>5.9</v>
      </c>
      <c r="E16" s="10">
        <v>0.01</v>
      </c>
      <c r="F16" s="18">
        <v>87.5</v>
      </c>
      <c r="G16" s="18">
        <v>33.4</v>
      </c>
      <c r="H16" s="17">
        <f t="shared" si="0"/>
        <v>93.4</v>
      </c>
      <c r="I16" s="17">
        <f t="shared" si="1"/>
        <v>33.409999999999997</v>
      </c>
    </row>
    <row r="17" spans="1:9" x14ac:dyDescent="0.25">
      <c r="A17" s="32" t="s">
        <v>50</v>
      </c>
      <c r="B17" s="9">
        <v>0</v>
      </c>
      <c r="C17" s="10">
        <v>0</v>
      </c>
      <c r="D17" s="24">
        <v>4.8099999999999996</v>
      </c>
      <c r="E17" s="22">
        <v>1.47</v>
      </c>
      <c r="F17" s="18">
        <v>627</v>
      </c>
      <c r="G17" s="18">
        <v>392.2</v>
      </c>
      <c r="H17" s="17">
        <f t="shared" si="0"/>
        <v>631.80999999999995</v>
      </c>
      <c r="I17" s="17">
        <f t="shared" si="1"/>
        <v>393.67</v>
      </c>
    </row>
    <row r="18" spans="1:9" x14ac:dyDescent="0.25">
      <c r="A18" s="32" t="s">
        <v>8</v>
      </c>
      <c r="B18" s="9">
        <v>0</v>
      </c>
      <c r="C18" s="10">
        <v>0</v>
      </c>
      <c r="D18" s="21">
        <v>0.1</v>
      </c>
      <c r="E18" s="22">
        <v>0.08</v>
      </c>
      <c r="F18" s="18">
        <v>130.5</v>
      </c>
      <c r="G18" s="18">
        <v>93.2</v>
      </c>
      <c r="H18" s="17">
        <f t="shared" si="0"/>
        <v>130.6</v>
      </c>
      <c r="I18" s="17">
        <f t="shared" si="1"/>
        <v>93.28</v>
      </c>
    </row>
    <row r="19" spans="1:9" x14ac:dyDescent="0.25">
      <c r="A19" s="32" t="s">
        <v>51</v>
      </c>
      <c r="B19" s="9">
        <v>0</v>
      </c>
      <c r="C19" s="10">
        <v>0</v>
      </c>
      <c r="D19" s="21"/>
      <c r="E19" s="22"/>
      <c r="F19" s="18"/>
      <c r="G19" s="18"/>
      <c r="H19" s="17">
        <f t="shared" si="0"/>
        <v>0</v>
      </c>
      <c r="I19" s="17">
        <f t="shared" si="1"/>
        <v>0</v>
      </c>
    </row>
    <row r="20" spans="1:9" x14ac:dyDescent="0.25">
      <c r="A20" s="32" t="s">
        <v>9</v>
      </c>
      <c r="B20" s="9">
        <v>0</v>
      </c>
      <c r="C20" s="10">
        <v>0</v>
      </c>
      <c r="D20" s="9">
        <v>10.5</v>
      </c>
      <c r="E20" s="9">
        <v>3.41</v>
      </c>
      <c r="F20" s="18">
        <v>197.5</v>
      </c>
      <c r="G20" s="18">
        <v>83.9</v>
      </c>
      <c r="H20" s="17">
        <f t="shared" si="0"/>
        <v>208</v>
      </c>
      <c r="I20" s="17">
        <f t="shared" si="1"/>
        <v>87.31</v>
      </c>
    </row>
    <row r="21" spans="1:9" x14ac:dyDescent="0.25">
      <c r="A21" s="32" t="s">
        <v>10</v>
      </c>
      <c r="B21" s="9">
        <v>0</v>
      </c>
      <c r="C21" s="10">
        <v>0</v>
      </c>
      <c r="D21" s="9"/>
      <c r="E21" s="9"/>
      <c r="F21" s="18">
        <v>9.8000000000000007</v>
      </c>
      <c r="G21" s="18">
        <v>7.41</v>
      </c>
      <c r="H21" s="17">
        <f t="shared" si="0"/>
        <v>9.8000000000000007</v>
      </c>
      <c r="I21" s="17">
        <f t="shared" si="1"/>
        <v>7.41</v>
      </c>
    </row>
    <row r="22" spans="1:9" x14ac:dyDescent="0.25">
      <c r="A22" s="32" t="s">
        <v>11</v>
      </c>
      <c r="B22" s="9">
        <v>0</v>
      </c>
      <c r="C22" s="10">
        <v>0</v>
      </c>
      <c r="D22" s="9"/>
      <c r="E22" s="9"/>
      <c r="F22" s="18"/>
      <c r="G22" s="18"/>
      <c r="H22" s="17">
        <f t="shared" si="0"/>
        <v>0</v>
      </c>
      <c r="I22" s="17">
        <f t="shared" si="1"/>
        <v>0</v>
      </c>
    </row>
    <row r="23" spans="1:9" x14ac:dyDescent="0.25">
      <c r="A23" s="32" t="s">
        <v>12</v>
      </c>
      <c r="B23" s="9">
        <v>0</v>
      </c>
      <c r="C23" s="10">
        <v>0</v>
      </c>
      <c r="D23" s="9">
        <v>19.8</v>
      </c>
      <c r="E23" s="9">
        <v>5.9</v>
      </c>
      <c r="F23" s="18">
        <v>56.8</v>
      </c>
      <c r="G23" s="18">
        <v>38.799999999999997</v>
      </c>
      <c r="H23" s="17">
        <f t="shared" si="0"/>
        <v>76.599999999999994</v>
      </c>
      <c r="I23" s="17">
        <f t="shared" si="1"/>
        <v>44.699999999999996</v>
      </c>
    </row>
    <row r="24" spans="1:9" x14ac:dyDescent="0.25">
      <c r="A24" s="19" t="s">
        <v>43</v>
      </c>
      <c r="B24" s="20">
        <f t="shared" ref="B24:I24" si="2">SUM(B10:B23)</f>
        <v>99.6</v>
      </c>
      <c r="C24" s="20">
        <f t="shared" si="2"/>
        <v>50.438000000000002</v>
      </c>
      <c r="D24" s="20">
        <f t="shared" si="2"/>
        <v>119.46000000000001</v>
      </c>
      <c r="E24" s="20">
        <f t="shared" si="2"/>
        <v>54.829999999999991</v>
      </c>
      <c r="F24" s="20">
        <f t="shared" si="2"/>
        <v>1559.92</v>
      </c>
      <c r="G24" s="20">
        <f t="shared" si="2"/>
        <v>912.21499999999992</v>
      </c>
      <c r="H24" s="20">
        <f t="shared" si="2"/>
        <v>1778.9799999999998</v>
      </c>
      <c r="I24" s="20">
        <f t="shared" si="2"/>
        <v>1017.4829999999998</v>
      </c>
    </row>
    <row r="25" spans="1:9" ht="15.75" x14ac:dyDescent="0.25">
      <c r="A25" s="40" t="s">
        <v>45</v>
      </c>
      <c r="B25" s="40"/>
      <c r="C25" s="40"/>
      <c r="D25" s="40"/>
      <c r="E25" s="40"/>
      <c r="F25" s="40"/>
      <c r="G25" s="40"/>
      <c r="H25" s="40"/>
      <c r="I25" s="40"/>
    </row>
    <row r="26" spans="1:9" x14ac:dyDescent="0.25">
      <c r="A26" s="38" t="s">
        <v>0</v>
      </c>
      <c r="B26" s="39" t="s">
        <v>42</v>
      </c>
      <c r="C26" s="39"/>
      <c r="D26" s="39" t="s">
        <v>41</v>
      </c>
      <c r="E26" s="39"/>
      <c r="F26" s="39" t="s">
        <v>40</v>
      </c>
      <c r="G26" s="39"/>
      <c r="H26" s="41" t="s">
        <v>43</v>
      </c>
      <c r="I26" s="42"/>
    </row>
    <row r="27" spans="1:9" ht="27" customHeight="1" x14ac:dyDescent="0.25">
      <c r="A27" s="38"/>
      <c r="B27" s="5" t="s">
        <v>1</v>
      </c>
      <c r="C27" s="5" t="s">
        <v>2</v>
      </c>
      <c r="D27" s="5" t="s">
        <v>1</v>
      </c>
      <c r="E27" s="5" t="s">
        <v>2</v>
      </c>
      <c r="F27" s="5" t="s">
        <v>1</v>
      </c>
      <c r="G27" s="5" t="s">
        <v>2</v>
      </c>
      <c r="H27" s="5" t="s">
        <v>1</v>
      </c>
      <c r="I27" s="5" t="s">
        <v>2</v>
      </c>
    </row>
    <row r="28" spans="1:9" ht="14.1" customHeight="1" x14ac:dyDescent="0.25">
      <c r="A28" s="1" t="s">
        <v>14</v>
      </c>
      <c r="B28" s="9"/>
      <c r="C28" s="9"/>
      <c r="D28" s="25">
        <v>23.68</v>
      </c>
      <c r="E28" s="26">
        <v>5.77</v>
      </c>
      <c r="F28" s="8">
        <v>84.1</v>
      </c>
      <c r="G28" s="8">
        <v>54.9</v>
      </c>
      <c r="H28" s="17">
        <f>F28+D28+B28</f>
        <v>107.78</v>
      </c>
      <c r="I28" s="17">
        <f>G28+E28+C28</f>
        <v>60.67</v>
      </c>
    </row>
    <row r="29" spans="1:9" ht="14.1" customHeight="1" x14ac:dyDescent="0.25">
      <c r="A29" s="1" t="s">
        <v>15</v>
      </c>
      <c r="B29" s="9"/>
      <c r="C29" s="9"/>
      <c r="D29" s="25">
        <v>4</v>
      </c>
      <c r="E29" s="26">
        <v>0.39</v>
      </c>
      <c r="F29" s="8">
        <v>16.899999999999999</v>
      </c>
      <c r="G29" s="8">
        <v>6.2</v>
      </c>
      <c r="H29" s="17">
        <f t="shared" ref="H29:H54" si="3">F29+D29+B29</f>
        <v>20.9</v>
      </c>
      <c r="I29" s="17">
        <f t="shared" ref="I29:I54" si="4">G29+E29+C29</f>
        <v>6.59</v>
      </c>
    </row>
    <row r="30" spans="1:9" ht="14.1" customHeight="1" x14ac:dyDescent="0.25">
      <c r="A30" s="1" t="s">
        <v>16</v>
      </c>
      <c r="B30" s="9"/>
      <c r="C30" s="9"/>
      <c r="D30" s="25"/>
      <c r="E30" s="26"/>
      <c r="F30" s="8">
        <v>0.2</v>
      </c>
      <c r="G30" s="8">
        <v>0.1</v>
      </c>
      <c r="H30" s="17">
        <f t="shared" si="3"/>
        <v>0.2</v>
      </c>
      <c r="I30" s="17">
        <f t="shared" si="4"/>
        <v>0.1</v>
      </c>
    </row>
    <row r="31" spans="1:9" ht="14.1" customHeight="1" x14ac:dyDescent="0.25">
      <c r="A31" s="1" t="s">
        <v>36</v>
      </c>
      <c r="B31" s="6"/>
      <c r="C31" s="9"/>
      <c r="D31" s="25"/>
      <c r="E31" s="26"/>
      <c r="F31" s="8"/>
      <c r="G31" s="8"/>
      <c r="H31" s="17">
        <f t="shared" si="3"/>
        <v>0</v>
      </c>
      <c r="I31" s="17">
        <f t="shared" si="4"/>
        <v>0</v>
      </c>
    </row>
    <row r="32" spans="1:9" ht="14.1" customHeight="1" x14ac:dyDescent="0.25">
      <c r="A32" s="1" t="s">
        <v>17</v>
      </c>
      <c r="B32" s="6">
        <v>64.099999999999994</v>
      </c>
      <c r="C32" s="33">
        <v>29.338000000000001</v>
      </c>
      <c r="D32" s="25">
        <v>42.65</v>
      </c>
      <c r="E32" s="26">
        <v>11.79</v>
      </c>
      <c r="F32" s="8">
        <v>101.9</v>
      </c>
      <c r="G32" s="8">
        <v>69.900000000000006</v>
      </c>
      <c r="H32" s="17">
        <f t="shared" si="3"/>
        <v>208.65</v>
      </c>
      <c r="I32" s="17">
        <f t="shared" si="4"/>
        <v>111.02799999999999</v>
      </c>
    </row>
    <row r="33" spans="1:9" ht="14.1" customHeight="1" x14ac:dyDescent="0.25">
      <c r="A33" s="1" t="s">
        <v>18</v>
      </c>
      <c r="B33" s="9">
        <v>77.7</v>
      </c>
      <c r="C33" s="9">
        <v>26.526</v>
      </c>
      <c r="D33" s="25">
        <v>61.9</v>
      </c>
      <c r="E33" s="26">
        <v>23.56</v>
      </c>
      <c r="F33" s="8">
        <v>206</v>
      </c>
      <c r="G33" s="8">
        <v>157.4</v>
      </c>
      <c r="H33" s="17">
        <f t="shared" si="3"/>
        <v>345.59999999999997</v>
      </c>
      <c r="I33" s="17">
        <f t="shared" si="4"/>
        <v>207.48600000000002</v>
      </c>
    </row>
    <row r="34" spans="1:9" ht="14.1" customHeight="1" x14ac:dyDescent="0.25">
      <c r="A34" s="1" t="s">
        <v>19</v>
      </c>
      <c r="B34" s="9"/>
      <c r="C34" s="33">
        <v>0.01</v>
      </c>
      <c r="D34" s="25">
        <v>5.2</v>
      </c>
      <c r="E34" s="26">
        <v>1.18</v>
      </c>
      <c r="F34" s="8">
        <v>19.2</v>
      </c>
      <c r="G34" s="8">
        <v>16.399999999999999</v>
      </c>
      <c r="H34" s="17">
        <f t="shared" si="3"/>
        <v>24.4</v>
      </c>
      <c r="I34" s="17">
        <f t="shared" si="4"/>
        <v>17.59</v>
      </c>
    </row>
    <row r="35" spans="1:9" ht="14.1" customHeight="1" x14ac:dyDescent="0.25">
      <c r="A35" s="1" t="s">
        <v>20</v>
      </c>
      <c r="B35" s="6"/>
      <c r="C35" s="9"/>
      <c r="D35" s="25">
        <v>0.5</v>
      </c>
      <c r="E35" s="26">
        <v>0.21</v>
      </c>
      <c r="F35" s="8">
        <v>3.8</v>
      </c>
      <c r="G35" s="8">
        <v>0.5</v>
      </c>
      <c r="H35" s="17">
        <f t="shared" si="3"/>
        <v>4.3</v>
      </c>
      <c r="I35" s="17">
        <f t="shared" si="4"/>
        <v>0.71</v>
      </c>
    </row>
    <row r="36" spans="1:9" ht="14.1" customHeight="1" x14ac:dyDescent="0.25">
      <c r="A36" s="1" t="s">
        <v>21</v>
      </c>
      <c r="B36" s="9">
        <v>36.549999999999997</v>
      </c>
      <c r="C36" s="33">
        <v>17.131</v>
      </c>
      <c r="D36" s="25">
        <v>30.8</v>
      </c>
      <c r="E36" s="26">
        <v>13.73</v>
      </c>
      <c r="F36" s="8">
        <v>61.3</v>
      </c>
      <c r="G36" s="8">
        <v>39.85</v>
      </c>
      <c r="H36" s="17">
        <f t="shared" si="3"/>
        <v>128.64999999999998</v>
      </c>
      <c r="I36" s="17">
        <f t="shared" si="4"/>
        <v>70.710999999999999</v>
      </c>
    </row>
    <row r="37" spans="1:9" ht="14.1" customHeight="1" x14ac:dyDescent="0.25">
      <c r="A37" s="1" t="s">
        <v>22</v>
      </c>
      <c r="B37" s="6"/>
      <c r="C37" s="9"/>
      <c r="D37" s="25"/>
      <c r="E37" s="26"/>
      <c r="F37" s="8"/>
      <c r="G37" s="8"/>
      <c r="H37" s="17">
        <f t="shared" si="3"/>
        <v>0</v>
      </c>
      <c r="I37" s="17">
        <f t="shared" si="4"/>
        <v>0</v>
      </c>
    </row>
    <row r="38" spans="1:9" ht="14.1" customHeight="1" x14ac:dyDescent="0.25">
      <c r="A38" s="1" t="s">
        <v>38</v>
      </c>
      <c r="B38" s="9"/>
      <c r="C38" s="9"/>
      <c r="D38" s="25"/>
      <c r="E38" s="26"/>
      <c r="F38" s="8"/>
      <c r="G38" s="8"/>
      <c r="H38" s="17">
        <f t="shared" si="3"/>
        <v>0</v>
      </c>
      <c r="I38" s="17">
        <f t="shared" si="4"/>
        <v>0</v>
      </c>
    </row>
    <row r="39" spans="1:9" ht="14.1" customHeight="1" x14ac:dyDescent="0.25">
      <c r="A39" s="1" t="s">
        <v>23</v>
      </c>
      <c r="B39" s="9">
        <v>60.3</v>
      </c>
      <c r="C39" s="9">
        <v>27.731000000000002</v>
      </c>
      <c r="D39" s="25">
        <v>13.65</v>
      </c>
      <c r="E39" s="26">
        <v>5.7</v>
      </c>
      <c r="F39" s="8">
        <v>136.1</v>
      </c>
      <c r="G39" s="8">
        <v>99.5</v>
      </c>
      <c r="H39" s="17">
        <f t="shared" si="3"/>
        <v>210.05</v>
      </c>
      <c r="I39" s="17">
        <f t="shared" si="4"/>
        <v>132.93100000000001</v>
      </c>
    </row>
    <row r="40" spans="1:9" ht="14.1" customHeight="1" x14ac:dyDescent="0.25">
      <c r="A40" s="1" t="s">
        <v>39</v>
      </c>
      <c r="B40" s="6"/>
      <c r="C40" s="9"/>
      <c r="D40" s="25">
        <v>2.65</v>
      </c>
      <c r="E40" s="26">
        <v>0.15</v>
      </c>
      <c r="F40" s="8">
        <v>8.4</v>
      </c>
      <c r="G40" s="8">
        <v>27.3</v>
      </c>
      <c r="H40" s="17">
        <f t="shared" si="3"/>
        <v>11.05</v>
      </c>
      <c r="I40" s="17">
        <f t="shared" si="4"/>
        <v>27.45</v>
      </c>
    </row>
    <row r="41" spans="1:9" ht="14.1" customHeight="1" x14ac:dyDescent="0.25">
      <c r="A41" s="1" t="s">
        <v>34</v>
      </c>
      <c r="B41" s="6"/>
      <c r="C41" s="33">
        <v>0.01</v>
      </c>
      <c r="D41" s="25">
        <v>2.2000000000000002</v>
      </c>
      <c r="E41" s="26">
        <v>1.4</v>
      </c>
      <c r="F41" s="8">
        <v>74.5</v>
      </c>
      <c r="G41" s="8">
        <v>49.5</v>
      </c>
      <c r="H41" s="17">
        <f t="shared" si="3"/>
        <v>76.7</v>
      </c>
      <c r="I41" s="17">
        <f t="shared" si="4"/>
        <v>50.91</v>
      </c>
    </row>
    <row r="42" spans="1:9" ht="14.1" customHeight="1" x14ac:dyDescent="0.25">
      <c r="A42" s="1" t="s">
        <v>33</v>
      </c>
      <c r="B42" s="6"/>
      <c r="C42" s="9"/>
      <c r="D42" s="25"/>
      <c r="E42" s="26"/>
      <c r="F42" s="8">
        <v>6</v>
      </c>
      <c r="G42" s="8">
        <v>6.4</v>
      </c>
      <c r="H42" s="17">
        <f t="shared" si="3"/>
        <v>6</v>
      </c>
      <c r="I42" s="17">
        <f t="shared" si="4"/>
        <v>6.4</v>
      </c>
    </row>
    <row r="43" spans="1:9" ht="14.1" customHeight="1" x14ac:dyDescent="0.25">
      <c r="A43" s="1" t="s">
        <v>24</v>
      </c>
      <c r="B43" s="9"/>
      <c r="C43" s="9"/>
      <c r="D43" s="25"/>
      <c r="E43" s="26"/>
      <c r="F43" s="8">
        <v>6.9</v>
      </c>
      <c r="G43" s="8">
        <v>0.4</v>
      </c>
      <c r="H43" s="17">
        <f t="shared" si="3"/>
        <v>6.9</v>
      </c>
      <c r="I43" s="17">
        <f t="shared" si="4"/>
        <v>0.4</v>
      </c>
    </row>
    <row r="44" spans="1:9" ht="14.1" customHeight="1" x14ac:dyDescent="0.25">
      <c r="A44" s="1" t="s">
        <v>25</v>
      </c>
      <c r="B44" s="6">
        <v>78.3</v>
      </c>
      <c r="C44" s="9">
        <v>26.206</v>
      </c>
      <c r="D44" s="25">
        <v>80.599999999999994</v>
      </c>
      <c r="E44" s="26">
        <v>38.4</v>
      </c>
      <c r="F44" s="8">
        <v>199</v>
      </c>
      <c r="G44" s="8">
        <v>147.55000000000001</v>
      </c>
      <c r="H44" s="17">
        <f t="shared" si="3"/>
        <v>357.90000000000003</v>
      </c>
      <c r="I44" s="17">
        <f t="shared" si="4"/>
        <v>212.15600000000001</v>
      </c>
    </row>
    <row r="45" spans="1:9" ht="14.1" customHeight="1" x14ac:dyDescent="0.25">
      <c r="A45" s="1" t="s">
        <v>26</v>
      </c>
      <c r="B45" s="6">
        <v>70.8</v>
      </c>
      <c r="C45" s="9">
        <v>24.413</v>
      </c>
      <c r="D45" s="25">
        <v>38.35</v>
      </c>
      <c r="E45" s="26">
        <v>11.07</v>
      </c>
      <c r="F45" s="8">
        <v>110.9</v>
      </c>
      <c r="G45" s="8">
        <v>73.7</v>
      </c>
      <c r="H45" s="17">
        <f t="shared" si="3"/>
        <v>220.05</v>
      </c>
      <c r="I45" s="17">
        <f t="shared" si="4"/>
        <v>109.18300000000001</v>
      </c>
    </row>
    <row r="46" spans="1:9" ht="14.1" customHeight="1" x14ac:dyDescent="0.25">
      <c r="A46" s="1" t="s">
        <v>27</v>
      </c>
      <c r="B46" s="9">
        <v>85</v>
      </c>
      <c r="C46" s="9">
        <v>20.167000000000002</v>
      </c>
      <c r="D46" s="25">
        <v>55</v>
      </c>
      <c r="E46" s="26">
        <v>20.75</v>
      </c>
      <c r="F46" s="8">
        <v>186</v>
      </c>
      <c r="G46" s="8">
        <v>134.80000000000001</v>
      </c>
      <c r="H46" s="17">
        <f t="shared" si="3"/>
        <v>326</v>
      </c>
      <c r="I46" s="17">
        <f t="shared" si="4"/>
        <v>175.71700000000001</v>
      </c>
    </row>
    <row r="47" spans="1:9" ht="14.1" customHeight="1" x14ac:dyDescent="0.25">
      <c r="A47" s="1" t="s">
        <v>52</v>
      </c>
      <c r="B47" s="6"/>
      <c r="C47" s="9"/>
      <c r="D47" s="25"/>
      <c r="E47" s="26"/>
      <c r="F47" s="8"/>
      <c r="G47" s="8"/>
      <c r="H47" s="17">
        <f t="shared" si="3"/>
        <v>0</v>
      </c>
      <c r="I47" s="17">
        <f t="shared" si="4"/>
        <v>0</v>
      </c>
    </row>
    <row r="48" spans="1:9" ht="14.1" customHeight="1" x14ac:dyDescent="0.25">
      <c r="A48" s="1" t="s">
        <v>28</v>
      </c>
      <c r="B48" s="9"/>
      <c r="C48" s="33">
        <v>0.45</v>
      </c>
      <c r="D48" s="25">
        <v>12.09</v>
      </c>
      <c r="E48" s="26">
        <v>3.87</v>
      </c>
      <c r="F48" s="8">
        <v>167.3</v>
      </c>
      <c r="G48" s="8">
        <v>120</v>
      </c>
      <c r="H48" s="17">
        <f t="shared" si="3"/>
        <v>179.39000000000001</v>
      </c>
      <c r="I48" s="17">
        <f t="shared" si="4"/>
        <v>124.32000000000001</v>
      </c>
    </row>
    <row r="49" spans="1:9" ht="14.1" customHeight="1" x14ac:dyDescent="0.25">
      <c r="A49" s="1" t="s">
        <v>30</v>
      </c>
      <c r="B49" s="9">
        <v>67.5</v>
      </c>
      <c r="C49" s="9">
        <v>22.145</v>
      </c>
      <c r="D49" s="25">
        <v>39.86</v>
      </c>
      <c r="E49" s="26">
        <v>13.85</v>
      </c>
      <c r="F49" s="8">
        <v>112.2</v>
      </c>
      <c r="G49" s="8">
        <v>69.599999999999994</v>
      </c>
      <c r="H49" s="17">
        <f t="shared" si="3"/>
        <v>219.56</v>
      </c>
      <c r="I49" s="17">
        <f t="shared" si="4"/>
        <v>105.59499999999998</v>
      </c>
    </row>
    <row r="50" spans="1:9" ht="14.1" customHeight="1" x14ac:dyDescent="0.25">
      <c r="A50" s="1" t="s">
        <v>35</v>
      </c>
      <c r="B50" s="9"/>
      <c r="C50" s="9">
        <v>0.12</v>
      </c>
      <c r="D50" s="25">
        <v>0.35</v>
      </c>
      <c r="E50" s="26">
        <v>1.3</v>
      </c>
      <c r="F50" s="8">
        <v>27.3</v>
      </c>
      <c r="G50" s="8">
        <v>19.3</v>
      </c>
      <c r="H50" s="17">
        <f t="shared" si="3"/>
        <v>27.650000000000002</v>
      </c>
      <c r="I50" s="17">
        <f t="shared" si="4"/>
        <v>20.720000000000002</v>
      </c>
    </row>
    <row r="51" spans="1:9" ht="14.1" customHeight="1" x14ac:dyDescent="0.25">
      <c r="A51" s="1" t="s">
        <v>37</v>
      </c>
      <c r="B51" s="9"/>
      <c r="C51" s="9">
        <v>1.17</v>
      </c>
      <c r="D51" s="25"/>
      <c r="E51" s="26"/>
      <c r="F51" s="8">
        <v>22.5</v>
      </c>
      <c r="G51" s="8">
        <v>17</v>
      </c>
      <c r="H51" s="17">
        <f t="shared" si="3"/>
        <v>22.5</v>
      </c>
      <c r="I51" s="17">
        <f t="shared" si="4"/>
        <v>18.170000000000002</v>
      </c>
    </row>
    <row r="52" spans="1:9" ht="14.1" customHeight="1" x14ac:dyDescent="0.25">
      <c r="A52" s="1" t="s">
        <v>31</v>
      </c>
      <c r="B52" s="9"/>
      <c r="C52" s="33">
        <v>4.9630000000000001</v>
      </c>
      <c r="D52" s="25">
        <v>28.05</v>
      </c>
      <c r="E52" s="26">
        <v>11.46</v>
      </c>
      <c r="F52" s="8">
        <v>114</v>
      </c>
      <c r="G52" s="8">
        <v>88.5</v>
      </c>
      <c r="H52" s="17">
        <f t="shared" si="3"/>
        <v>142.05000000000001</v>
      </c>
      <c r="I52" s="17">
        <f t="shared" si="4"/>
        <v>104.923</v>
      </c>
    </row>
    <row r="53" spans="1:9" ht="14.1" customHeight="1" x14ac:dyDescent="0.25">
      <c r="A53" s="1" t="s">
        <v>32</v>
      </c>
      <c r="B53" s="9">
        <v>37.700000000000003</v>
      </c>
      <c r="C53" s="9">
        <v>7.766</v>
      </c>
      <c r="D53" s="25">
        <v>31.2</v>
      </c>
      <c r="E53" s="26">
        <v>11.28</v>
      </c>
      <c r="F53" s="23">
        <v>103.5</v>
      </c>
      <c r="G53" s="23">
        <v>74.7</v>
      </c>
      <c r="H53" s="17">
        <f t="shared" si="3"/>
        <v>172.39999999999998</v>
      </c>
      <c r="I53" s="17">
        <f t="shared" si="4"/>
        <v>93.746000000000009</v>
      </c>
    </row>
    <row r="54" spans="1:9" ht="14.1" customHeight="1" x14ac:dyDescent="0.25">
      <c r="A54" s="1" t="s">
        <v>29</v>
      </c>
      <c r="B54" s="9">
        <v>59.3</v>
      </c>
      <c r="C54" s="9"/>
      <c r="D54" s="25">
        <v>66.05</v>
      </c>
      <c r="E54" s="26">
        <v>22.98</v>
      </c>
      <c r="F54" s="8">
        <v>65.900000000000006</v>
      </c>
      <c r="G54" s="8">
        <v>42.8</v>
      </c>
      <c r="H54" s="17">
        <f t="shared" si="3"/>
        <v>191.25</v>
      </c>
      <c r="I54" s="17">
        <f t="shared" si="4"/>
        <v>65.78</v>
      </c>
    </row>
    <row r="55" spans="1:9" x14ac:dyDescent="0.25">
      <c r="A55" s="19" t="s">
        <v>43</v>
      </c>
      <c r="B55" s="16">
        <f t="shared" ref="B55:I55" si="5">SUM(B28:B54)</f>
        <v>637.25</v>
      </c>
      <c r="C55" s="16">
        <f t="shared" si="5"/>
        <v>208.14599999999999</v>
      </c>
      <c r="D55" s="16">
        <f t="shared" si="5"/>
        <v>538.78</v>
      </c>
      <c r="E55" s="16">
        <f t="shared" si="5"/>
        <v>198.84</v>
      </c>
      <c r="F55" s="16">
        <f t="shared" si="5"/>
        <v>1833.9</v>
      </c>
      <c r="G55" s="16">
        <f t="shared" si="5"/>
        <v>1316.2999999999997</v>
      </c>
      <c r="H55" s="16">
        <f t="shared" si="5"/>
        <v>3009.9300000000003</v>
      </c>
      <c r="I55" s="16">
        <f t="shared" si="5"/>
        <v>1723.2860000000003</v>
      </c>
    </row>
  </sheetData>
  <mergeCells count="18">
    <mergeCell ref="D3:E3"/>
    <mergeCell ref="F3:G3"/>
    <mergeCell ref="B3:C3"/>
    <mergeCell ref="A3:A4"/>
    <mergeCell ref="A2:I2"/>
    <mergeCell ref="H3:I3"/>
    <mergeCell ref="A7:I7"/>
    <mergeCell ref="A8:A9"/>
    <mergeCell ref="A26:A27"/>
    <mergeCell ref="B26:C26"/>
    <mergeCell ref="D26:E26"/>
    <mergeCell ref="F26:G26"/>
    <mergeCell ref="A25:I25"/>
    <mergeCell ref="H8:I8"/>
    <mergeCell ref="H26:I26"/>
    <mergeCell ref="B8:C8"/>
    <mergeCell ref="D8:E8"/>
    <mergeCell ref="F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OFC &amp; VEG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2024-09-24T08:14:45Z</dcterms:modified>
</cp:coreProperties>
</file>