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 activeTab="3"/>
  </bookViews>
  <sheets>
    <sheet name="OFC &amp; VEG" sheetId="1" r:id="rId1"/>
    <sheet name="LEAFY VEG &amp; TUBER" sheetId="3" r:id="rId2"/>
    <sheet name="Paddy " sheetId="4" r:id="rId3"/>
    <sheet name="fruit" sheetId="5" r:id="rId4"/>
  </sheets>
  <definedNames>
    <definedName name="_xlnm.Print_Area" localSheetId="1">'LEAFY VEG &amp; TUBER'!#REF!</definedName>
  </definedNames>
  <calcPr calcId="144525"/>
</workbook>
</file>

<file path=xl/calcChain.xml><?xml version="1.0" encoding="utf-8"?>
<calcChain xmlns="http://schemas.openxmlformats.org/spreadsheetml/2006/main">
  <c r="J50" i="4" l="1"/>
  <c r="H36" i="3" l="1"/>
  <c r="I36" i="3"/>
  <c r="J36" i="3"/>
  <c r="G36" i="3" l="1"/>
  <c r="E36" i="3" l="1"/>
  <c r="F36" i="3"/>
  <c r="C28" i="5" l="1"/>
  <c r="D28" i="5"/>
  <c r="E28" i="5"/>
  <c r="F28" i="5"/>
  <c r="G28" i="5"/>
  <c r="H28" i="5"/>
  <c r="I28" i="5"/>
  <c r="J28" i="5"/>
  <c r="K28" i="5"/>
  <c r="B28" i="5"/>
  <c r="K84" i="5"/>
  <c r="J84" i="5"/>
  <c r="I84" i="5"/>
  <c r="H84" i="5"/>
  <c r="G84" i="5"/>
  <c r="F84" i="5"/>
  <c r="E84" i="5"/>
  <c r="D84" i="5"/>
  <c r="C84" i="5"/>
  <c r="B84" i="5"/>
  <c r="C56" i="5"/>
  <c r="D56" i="5"/>
  <c r="E56" i="5"/>
  <c r="F56" i="5"/>
  <c r="G56" i="5"/>
  <c r="H56" i="5"/>
  <c r="I56" i="5"/>
  <c r="J56" i="5"/>
  <c r="K56" i="5"/>
  <c r="B56" i="5"/>
  <c r="C30" i="1" l="1"/>
  <c r="D30" i="1"/>
  <c r="E30" i="1"/>
  <c r="F30" i="1"/>
  <c r="G30" i="1"/>
  <c r="C14" i="3"/>
  <c r="D14" i="3"/>
  <c r="E14" i="3"/>
  <c r="F14" i="3"/>
  <c r="G14" i="3"/>
  <c r="H14" i="3"/>
  <c r="I14" i="3"/>
  <c r="J14" i="3"/>
  <c r="C36" i="3"/>
  <c r="D36" i="3"/>
  <c r="B14" i="3" l="1"/>
  <c r="C50" i="4" l="1"/>
  <c r="D50" i="4"/>
  <c r="E50" i="4"/>
  <c r="F50" i="4"/>
  <c r="G50" i="4"/>
  <c r="H50" i="4"/>
  <c r="I50" i="4"/>
  <c r="C133" i="4" l="1"/>
  <c r="D133" i="4"/>
  <c r="E133" i="4"/>
  <c r="F133" i="4"/>
  <c r="G133" i="4"/>
  <c r="H133" i="4"/>
  <c r="I133" i="4"/>
  <c r="J133" i="4"/>
  <c r="H207" i="4" l="1"/>
  <c r="H49" i="1"/>
  <c r="H50" i="1"/>
  <c r="B50" i="4" l="1"/>
  <c r="B133" i="4"/>
  <c r="C207" i="4"/>
  <c r="D207" i="4"/>
  <c r="E207" i="4"/>
  <c r="F207" i="4"/>
  <c r="G207" i="4"/>
  <c r="I207" i="4"/>
  <c r="B207" i="4"/>
  <c r="J207" i="4" l="1"/>
  <c r="B30" i="1"/>
  <c r="B36" i="3" l="1"/>
  <c r="C64" i="1"/>
  <c r="D64" i="1"/>
  <c r="E64" i="1"/>
  <c r="F64" i="1"/>
  <c r="G64" i="1"/>
  <c r="B64" i="1"/>
  <c r="L35" i="3" l="1"/>
  <c r="M35" i="3"/>
  <c r="K35" i="3"/>
  <c r="H35" i="1" l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I49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I34" i="1"/>
  <c r="H34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I10" i="1"/>
  <c r="H10" i="1"/>
  <c r="I5" i="1"/>
  <c r="H5" i="1"/>
  <c r="H30" i="1" l="1"/>
  <c r="I30" i="1"/>
  <c r="H64" i="1"/>
  <c r="I64" i="1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L26" i="3"/>
  <c r="M26" i="3"/>
  <c r="K26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L7" i="3"/>
  <c r="M7" i="3"/>
  <c r="K7" i="3"/>
  <c r="M36" i="3" l="1"/>
  <c r="L36" i="3"/>
  <c r="K36" i="3"/>
  <c r="K14" i="3"/>
  <c r="M14" i="3"/>
  <c r="L14" i="3"/>
</calcChain>
</file>

<file path=xl/sharedStrings.xml><?xml version="1.0" encoding="utf-8"?>
<sst xmlns="http://schemas.openxmlformats.org/spreadsheetml/2006/main" count="451" uniqueCount="217">
  <si>
    <t>Crop</t>
  </si>
  <si>
    <t>Season Target  (ha)</t>
  </si>
  <si>
    <t>Cu.Progress(ha.)</t>
  </si>
  <si>
    <t>Paddy</t>
  </si>
  <si>
    <t>Big Onion (Bulb Pro.)</t>
  </si>
  <si>
    <t>Big Onion (Seed Pro.)</t>
  </si>
  <si>
    <t>Black Gram</t>
  </si>
  <si>
    <t>Chilli</t>
  </si>
  <si>
    <t>Cow pea</t>
  </si>
  <si>
    <t>Finger millet</t>
  </si>
  <si>
    <t>Gingerlly</t>
  </si>
  <si>
    <t>Green gram (Normal Season)</t>
  </si>
  <si>
    <t>Ground nut</t>
  </si>
  <si>
    <t>Maize</t>
  </si>
  <si>
    <t>Potato (Consumption)</t>
  </si>
  <si>
    <t>Potato (Seed Pro.)</t>
  </si>
  <si>
    <t>Red Onion</t>
  </si>
  <si>
    <t>Soya Bean</t>
  </si>
  <si>
    <t>Green gram ( Inter Season)</t>
  </si>
  <si>
    <t>Chilli (Seed Pro.)</t>
  </si>
  <si>
    <t>Horse gram/Kollu</t>
  </si>
  <si>
    <t>Maize (Seed Pro.)</t>
  </si>
  <si>
    <t>Turmeric</t>
  </si>
  <si>
    <t>Ginger</t>
  </si>
  <si>
    <t>Ash Plantain</t>
  </si>
  <si>
    <t>Beans</t>
  </si>
  <si>
    <t>Beet Roots</t>
  </si>
  <si>
    <t>Bitter gourd</t>
  </si>
  <si>
    <t>Brinjal</t>
  </si>
  <si>
    <t>Bushita</t>
  </si>
  <si>
    <t>Cabbage</t>
  </si>
  <si>
    <t>Capsicum</t>
  </si>
  <si>
    <t>Carrot</t>
  </si>
  <si>
    <t>Cucumber</t>
  </si>
  <si>
    <t>Knolkhol</t>
  </si>
  <si>
    <t>Leeks</t>
  </si>
  <si>
    <t>Long Bean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</si>
  <si>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</si>
  <si>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</si>
  <si>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</si>
  <si>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</si>
  <si>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</si>
  <si>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</si>
  <si>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</si>
  <si>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</si>
  <si>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</si>
  <si>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</si>
  <si>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</si>
  <si>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</si>
  <si>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</si>
  <si>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</si>
  <si>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Drumstick (Leafy)</t>
  </si>
  <si>
    <t>Ash Pumpkin</t>
  </si>
  <si>
    <t>Gherkin</t>
  </si>
  <si>
    <t>Hambantota</t>
  </si>
  <si>
    <t>Matara</t>
  </si>
  <si>
    <t>Galle</t>
  </si>
  <si>
    <t>Total</t>
  </si>
  <si>
    <t>Removed Ext from Exit. Cult.</t>
  </si>
  <si>
    <t>Target - (ha.)</t>
  </si>
  <si>
    <t>New Planting (ha.)</t>
  </si>
  <si>
    <t>Manioc</t>
  </si>
  <si>
    <t>Sweet Potato</t>
  </si>
  <si>
    <t>Elephant Foot Yam</t>
  </si>
  <si>
    <t>Kangkung</t>
  </si>
  <si>
    <t>Sarana</t>
  </si>
  <si>
    <t>Leafy Cabbage</t>
  </si>
  <si>
    <t>Kohila</t>
  </si>
  <si>
    <t>Mukunuwenna</t>
  </si>
  <si>
    <t>Gotukola</t>
  </si>
  <si>
    <t>Kathuru Murunga</t>
  </si>
  <si>
    <t>Spinach</t>
  </si>
  <si>
    <t>Kiriala</t>
  </si>
  <si>
    <t>Innala</t>
  </si>
  <si>
    <t>Wel ala</t>
  </si>
  <si>
    <t>King Yam</t>
  </si>
  <si>
    <t>Thampala</t>
  </si>
  <si>
    <t>OFC</t>
  </si>
  <si>
    <t>Vegetable</t>
  </si>
  <si>
    <t>Root &amp; Tuber</t>
  </si>
  <si>
    <t>Leafy Vegetable</t>
  </si>
  <si>
    <t>ඇමුණුම 01</t>
  </si>
  <si>
    <t>Others</t>
  </si>
  <si>
    <t>Variety</t>
  </si>
  <si>
    <t>Bg 250</t>
  </si>
  <si>
    <t>Bg 251</t>
  </si>
  <si>
    <t>Other</t>
  </si>
  <si>
    <t>At 353</t>
  </si>
  <si>
    <t>At 354</t>
  </si>
  <si>
    <t>At 362</t>
  </si>
  <si>
    <t>Bg 350</t>
  </si>
  <si>
    <t>Bg 352</t>
  </si>
  <si>
    <t>Bg 357</t>
  </si>
  <si>
    <t>Bg 358</t>
  </si>
  <si>
    <t>Bg 359</t>
  </si>
  <si>
    <t>Bg 360</t>
  </si>
  <si>
    <t>Bg 366</t>
  </si>
  <si>
    <t>Bg 94-1</t>
  </si>
  <si>
    <t>Bw 364</t>
  </si>
  <si>
    <t>Bw 372</t>
  </si>
  <si>
    <t>Bw 367</t>
  </si>
  <si>
    <t>Kaluheenati</t>
  </si>
  <si>
    <t>Ld 356</t>
  </si>
  <si>
    <t>Ld 365</t>
  </si>
  <si>
    <t>Ld 368</t>
  </si>
  <si>
    <t>Suwandal</t>
  </si>
  <si>
    <t>Gonabaru</t>
  </si>
  <si>
    <t>Kahawanu</t>
  </si>
  <si>
    <t>At 303</t>
  </si>
  <si>
    <t>At 307</t>
  </si>
  <si>
    <t>At 308</t>
  </si>
  <si>
    <t>At 311</t>
  </si>
  <si>
    <t>Bg 300</t>
  </si>
  <si>
    <t>Bg 301</t>
  </si>
  <si>
    <t>Bg 304</t>
  </si>
  <si>
    <t>Bg 305</t>
  </si>
  <si>
    <t>Bg 310</t>
  </si>
  <si>
    <t>Pachchaperumal</t>
  </si>
  <si>
    <t>Kuruluthuda</t>
  </si>
  <si>
    <t>Ld 408</t>
  </si>
  <si>
    <t>Madathawalu</t>
  </si>
  <si>
    <t>Bg 379-2</t>
  </si>
  <si>
    <t>Bg 38</t>
  </si>
  <si>
    <t>Mahamawee</t>
  </si>
  <si>
    <t>Target Major (ha.)</t>
  </si>
  <si>
    <t>Target Minor (ha.)</t>
  </si>
  <si>
    <t>Target Rainfed (ha.)</t>
  </si>
  <si>
    <t>Progress Major (ha.)</t>
  </si>
  <si>
    <t>Progress Minor (ha.)</t>
  </si>
  <si>
    <t>Progress Rainfed (ha.)</t>
  </si>
  <si>
    <t>Cumulative Progress (ha.)</t>
  </si>
  <si>
    <t>Bw 267-3</t>
  </si>
  <si>
    <t>Bw 351</t>
  </si>
  <si>
    <t>Bw 361</t>
  </si>
  <si>
    <t>Bw 363</t>
  </si>
  <si>
    <t>Ld 355</t>
  </si>
  <si>
    <t>Ld 371</t>
  </si>
  <si>
    <t>Pokkali</t>
  </si>
  <si>
    <t>Kahamala</t>
  </si>
  <si>
    <t>Kahata wee</t>
  </si>
  <si>
    <t>Batapolaal</t>
  </si>
  <si>
    <t>Moddaikkaruppan</t>
  </si>
  <si>
    <t>Attakkari</t>
  </si>
  <si>
    <t>Red Keeri</t>
  </si>
  <si>
    <t>At 309</t>
  </si>
  <si>
    <t>At 402</t>
  </si>
  <si>
    <t>Bg 454</t>
  </si>
  <si>
    <t>Bw 400</t>
  </si>
  <si>
    <t>Murungakayan</t>
  </si>
  <si>
    <t>Pokuru Samba</t>
  </si>
  <si>
    <t>Sudu heenati</t>
  </si>
  <si>
    <t>Suduru samba</t>
  </si>
  <si>
    <t>Hodarawalu</t>
  </si>
  <si>
    <t>H4</t>
  </si>
  <si>
    <t>Bg 403</t>
  </si>
  <si>
    <t>Bg 407</t>
  </si>
  <si>
    <t>Bg 745</t>
  </si>
  <si>
    <t>Raththal</t>
  </si>
  <si>
    <t>Hatheyal</t>
  </si>
  <si>
    <t>Mawee</t>
  </si>
  <si>
    <t>Bg 750</t>
  </si>
  <si>
    <t>Bg 34-6</t>
  </si>
  <si>
    <t>Bg 370</t>
  </si>
  <si>
    <t>Bg 34-8</t>
  </si>
  <si>
    <t>Bw 272-6b</t>
  </si>
  <si>
    <t>Bw 302</t>
  </si>
  <si>
    <t>At 405</t>
  </si>
  <si>
    <t>Bg 450</t>
  </si>
  <si>
    <t>Bg 90-2</t>
  </si>
  <si>
    <t>Paddy detailed report</t>
  </si>
  <si>
    <t>Progress Irigated (ha.)</t>
  </si>
  <si>
    <t>Bg 252</t>
  </si>
  <si>
    <t>Ld 253</t>
  </si>
  <si>
    <t>Bg 455</t>
  </si>
  <si>
    <t>Crop Name</t>
  </si>
  <si>
    <t>Target - Commercial(ha.)</t>
  </si>
  <si>
    <t>Rp Ext Hg(ha.)</t>
  </si>
  <si>
    <t>Rp Ext Com(ha.)</t>
  </si>
  <si>
    <t>New Plant Commercial (ha.)</t>
  </si>
  <si>
    <t>Avocado</t>
  </si>
  <si>
    <t>Banana</t>
  </si>
  <si>
    <t>Durian</t>
  </si>
  <si>
    <t>Dragon Fruit</t>
  </si>
  <si>
    <t>Guava</t>
  </si>
  <si>
    <t>Grapes</t>
  </si>
  <si>
    <t>Jak Fruits</t>
  </si>
  <si>
    <t>Lime</t>
  </si>
  <si>
    <t>Lemon</t>
  </si>
  <si>
    <t>Mango</t>
  </si>
  <si>
    <t>Mangosteen</t>
  </si>
  <si>
    <t>Mandarin</t>
  </si>
  <si>
    <t>Naran</t>
  </si>
  <si>
    <t>Nelli</t>
  </si>
  <si>
    <t>Orange</t>
  </si>
  <si>
    <t>Papaw</t>
  </si>
  <si>
    <t>Pineapple</t>
  </si>
  <si>
    <t>Passion Fruit</t>
  </si>
  <si>
    <t>Pomegranate</t>
  </si>
  <si>
    <t>Pears</t>
  </si>
  <si>
    <t>Rambutan</t>
  </si>
  <si>
    <t>Water Melon</t>
  </si>
  <si>
    <t>Wood Apple</t>
  </si>
  <si>
    <t>Anona/Anoda</t>
  </si>
  <si>
    <t>Existing Extent at the beging of the month (ha) -Home garden/ scattered cultivation</t>
  </si>
  <si>
    <t>Existing Extent at the beging of the month (ha) -Commercial cultivation</t>
  </si>
  <si>
    <t>Bearing extent at the beginning of the month (ha) -B Home garden/ scattered cultivation</t>
  </si>
  <si>
    <t>Bearing extent at the beginning of the month (ha) Commercial cultivation</t>
  </si>
  <si>
    <t>Anona</t>
  </si>
  <si>
    <t>New Plant Home Gardening (ha.)</t>
  </si>
  <si>
    <t>Target - Home Gardening (ha.)</t>
  </si>
  <si>
    <t>Croplook Report 2022 Yala - May</t>
  </si>
  <si>
    <t>May Croplook Report 2022 Yala- Galle District</t>
  </si>
  <si>
    <t>May Croplook Report 2022 Yala- Matara District</t>
  </si>
  <si>
    <t>May Croplook Report 2022 Yala- Hambantota District</t>
  </si>
  <si>
    <t>May Croplook Report 2022 Yala - Galle District - Fruit</t>
  </si>
  <si>
    <t>May Croplook Report 2022 Yala - Matara District - Fruit</t>
  </si>
  <si>
    <t>May  Croplook Report 2022 Yala - Hambantota District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</si>
</sst>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</font>
    <font>
      <sz val="11"/>
      <color indexed="8"/>
      <name val="Calibri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 applyFill="0" applyProtection="0"/>
    <xf numFmtId="0" fontId="8" fillId="0" borderId="0"/>
    <xf numFmtId="0" fontId="6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8" fillId="0" borderId="0"/>
    <xf numFmtId="0" fontId="2" fillId="0" borderId="0" applyFill="0" applyProtection="0"/>
    <xf numFmtId="0" fontId="18" fillId="0" borderId="0"/>
    <xf numFmtId="0" fontId="19" fillId="0" borderId="0" applyFill="0" applyProtection="0"/>
    <xf numFmtId="0" fontId="19" fillId="0" borderId="0" applyFill="0" applyProtection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2" fillId="0" borderId="0" applyFill="0" applyProtection="0"/>
  </cellStyleXfs>
  <cellXfs count="88">
    <xf numFmtId="0" fontId="0" fillId="0" borderId="0" xfId="0"/>
    <xf numFmtId="0" fontId="0" fillId="0" borderId="1" xfId="0" applyFill="1" applyBorder="1" applyAlignment="1" applyProtection="1">
      <alignment horizontal="left"/>
    </xf>
    <xf numFmtId="0" fontId="0" fillId="0" borderId="0" xfId="0" applyAlignment="1"/>
    <xf numFmtId="0" fontId="0" fillId="0" borderId="0" xfId="0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2" fontId="6" fillId="0" borderId="1" xfId="3" applyNumberFormat="1" applyFont="1" applyFill="1" applyBorder="1" applyAlignment="1" applyProtection="1">
      <alignment horizontal="right"/>
    </xf>
    <xf numFmtId="4" fontId="0" fillId="0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8" fillId="0" borderId="1" xfId="2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164" fontId="0" fillId="0" borderId="0" xfId="0" applyNumberForma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>
      <alignment horizontal="right"/>
    </xf>
    <xf numFmtId="4" fontId="6" fillId="0" borderId="0" xfId="3" applyNumberFormat="1" applyFill="1" applyBorder="1" applyProtection="1"/>
    <xf numFmtId="164" fontId="1" fillId="0" borderId="0" xfId="0" applyNumberFormat="1" applyFont="1" applyBorder="1"/>
    <xf numFmtId="0" fontId="9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0" fillId="0" borderId="1" xfId="0" applyBorder="1"/>
    <xf numFmtId="2" fontId="0" fillId="0" borderId="1" xfId="0" applyNumberForma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 applyProtection="1">
      <alignment horizontal="right"/>
    </xf>
    <xf numFmtId="2" fontId="8" fillId="0" borderId="1" xfId="2" applyNumberFormat="1" applyFont="1" applyBorder="1" applyAlignment="1">
      <alignment horizontal="right"/>
    </xf>
    <xf numFmtId="4" fontId="11" fillId="0" borderId="1" xfId="10" applyNumberFormat="1" applyFill="1" applyBorder="1" applyAlignment="1" applyProtection="1">
      <alignment horizontal="right" vertical="center"/>
    </xf>
    <xf numFmtId="0" fontId="13" fillId="0" borderId="1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1" xfId="6" applyNumberFormat="1" applyFill="1" applyBorder="1" applyAlignment="1" applyProtection="1">
      <alignment horizontal="right" vertical="center"/>
    </xf>
    <xf numFmtId="0" fontId="11" fillId="0" borderId="1" xfId="6" applyFill="1" applyBorder="1" applyAlignment="1" applyProtection="1">
      <alignment horizontal="left" vertical="center"/>
    </xf>
    <xf numFmtId="4" fontId="14" fillId="0" borderId="1" xfId="0" applyNumberFormat="1" applyFont="1" applyBorder="1"/>
    <xf numFmtId="0" fontId="0" fillId="0" borderId="1" xfId="0" applyFill="1" applyBorder="1" applyAlignment="1" applyProtection="1">
      <alignment horizontal="left" wrapText="1"/>
    </xf>
    <xf numFmtId="0" fontId="3" fillId="0" borderId="5" xfId="0" applyFont="1" applyFill="1" applyBorder="1" applyAlignment="1" applyProtection="1"/>
    <xf numFmtId="4" fontId="1" fillId="0" borderId="1" xfId="0" applyNumberFormat="1" applyFont="1" applyFill="1" applyBorder="1" applyProtection="1"/>
    <xf numFmtId="0" fontId="3" fillId="0" borderId="1" xfId="6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4" fontId="1" fillId="0" borderId="0" xfId="0" applyNumberFormat="1" applyFont="1" applyFill="1" applyBorder="1" applyProtection="1"/>
    <xf numFmtId="4" fontId="11" fillId="0" borderId="1" xfId="7" applyNumberFormat="1" applyFill="1" applyBorder="1" applyAlignment="1" applyProtection="1">
      <alignment horizontal="right" vertical="center"/>
    </xf>
    <xf numFmtId="2" fontId="11" fillId="0" borderId="1" xfId="10" applyNumberFormat="1" applyFill="1" applyBorder="1" applyAlignment="1" applyProtection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7" fillId="0" borderId="1" xfId="0" applyFont="1" applyBorder="1"/>
    <xf numFmtId="4" fontId="17" fillId="0" borderId="1" xfId="0" applyNumberFormat="1" applyFont="1" applyBorder="1"/>
    <xf numFmtId="4" fontId="16" fillId="0" borderId="3" xfId="1" applyNumberFormat="1" applyFont="1" applyBorder="1" applyAlignment="1">
      <alignment horizontal="right" vertical="center"/>
    </xf>
    <xf numFmtId="4" fontId="16" fillId="0" borderId="1" xfId="1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/>
    </xf>
    <xf numFmtId="0" fontId="1" fillId="0" borderId="0" xfId="0" applyFont="1"/>
    <xf numFmtId="2" fontId="10" fillId="0" borderId="1" xfId="0" applyNumberFormat="1" applyFont="1" applyFill="1" applyBorder="1" applyAlignment="1">
      <alignment horizontal="right" vertical="center" wrapText="1"/>
    </xf>
    <xf numFmtId="0" fontId="2" fillId="0" borderId="1" xfId="6" applyFont="1" applyFill="1" applyBorder="1" applyAlignment="1" applyProtection="1">
      <alignment horizontal="left" vertical="center"/>
    </xf>
    <xf numFmtId="4" fontId="19" fillId="0" borderId="1" xfId="14" applyNumberFormat="1" applyFill="1" applyBorder="1" applyAlignment="1" applyProtection="1">
      <alignment horizontal="right"/>
    </xf>
    <xf numFmtId="2" fontId="19" fillId="0" borderId="1" xfId="14" applyNumberFormat="1" applyFill="1" applyBorder="1" applyAlignment="1" applyProtection="1">
      <alignment horizontal="right"/>
    </xf>
    <xf numFmtId="4" fontId="19" fillId="0" borderId="1" xfId="14" applyNumberFormat="1" applyFill="1" applyBorder="1" applyAlignment="1" applyProtection="1">
      <alignment horizontal="right"/>
    </xf>
    <xf numFmtId="2" fontId="20" fillId="0" borderId="1" xfId="16" applyNumberFormat="1" applyFill="1" applyBorder="1" applyProtection="1"/>
    <xf numFmtId="4" fontId="0" fillId="0" borderId="1" xfId="0" applyNumberFormat="1" applyBorder="1" applyAlignment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3" fillId="0" borderId="1" xfId="12" applyNumberFormat="1" applyFont="1" applyFill="1" applyBorder="1" applyProtection="1"/>
    <xf numFmtId="4" fontId="2" fillId="0" borderId="1" xfId="12" applyNumberForma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20">
    <cellStyle name="Normal" xfId="0" builtinId="0"/>
    <cellStyle name="Normal 10" xfId="17"/>
    <cellStyle name="Normal 11" xfId="18"/>
    <cellStyle name="Normal 2" xfId="2"/>
    <cellStyle name="Normal 2 2" xfId="6"/>
    <cellStyle name="Normal 2 3" xfId="12"/>
    <cellStyle name="Normal 2 4" xfId="13"/>
    <cellStyle name="Normal 2 5" xfId="15"/>
    <cellStyle name="Normal 2 6" xfId="19"/>
    <cellStyle name="Normal 3" xfId="3"/>
    <cellStyle name="Normal 3 2" xfId="7"/>
    <cellStyle name="Normal 3 3" xfId="11"/>
    <cellStyle name="Normal 3 4" xfId="14"/>
    <cellStyle name="Normal 4" xfId="4"/>
    <cellStyle name="Normal 5" xfId="5"/>
    <cellStyle name="Normal 6" xfId="8"/>
    <cellStyle name="Normal 7" xfId="1"/>
    <cellStyle name="Normal 7 2" xfId="9"/>
    <cellStyle name="Normal 8" xfId="10"/>
    <cellStyle name="Normal 9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activeCell="E5" sqref="E5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10" ht="15.75" x14ac:dyDescent="0.25">
      <c r="A1" s="25" t="s">
        <v>81</v>
      </c>
    </row>
    <row r="2" spans="1:10" ht="15.75" x14ac:dyDescent="0.25">
      <c r="A2" s="81" t="s">
        <v>210</v>
      </c>
      <c r="B2" s="81"/>
      <c r="C2" s="81"/>
      <c r="D2" s="81"/>
      <c r="E2" s="81"/>
      <c r="F2" s="81"/>
      <c r="G2" s="81"/>
      <c r="H2" s="81"/>
      <c r="I2" s="81"/>
    </row>
    <row r="3" spans="1:10" x14ac:dyDescent="0.25">
      <c r="A3" s="79" t="s">
        <v>0</v>
      </c>
      <c r="B3" s="75" t="s">
        <v>56</v>
      </c>
      <c r="C3" s="75"/>
      <c r="D3" s="75" t="s">
        <v>55</v>
      </c>
      <c r="E3" s="75"/>
      <c r="F3" s="75" t="s">
        <v>54</v>
      </c>
      <c r="G3" s="75"/>
      <c r="H3" s="77" t="s">
        <v>57</v>
      </c>
      <c r="I3" s="78"/>
      <c r="J3" s="2"/>
    </row>
    <row r="4" spans="1:10" ht="37.5" customHeight="1" x14ac:dyDescent="0.25">
      <c r="A4" s="80"/>
      <c r="B4" s="6" t="s">
        <v>1</v>
      </c>
      <c r="C4" s="6" t="s">
        <v>2</v>
      </c>
      <c r="D4" s="6" t="s">
        <v>1</v>
      </c>
      <c r="E4" s="6" t="s">
        <v>2</v>
      </c>
      <c r="F4" s="6" t="s">
        <v>1</v>
      </c>
      <c r="G4" s="6" t="s">
        <v>2</v>
      </c>
      <c r="H4" s="6" t="s">
        <v>1</v>
      </c>
      <c r="I4" s="6" t="s">
        <v>2</v>
      </c>
    </row>
    <row r="5" spans="1:10" x14ac:dyDescent="0.25">
      <c r="A5" s="1" t="s">
        <v>3</v>
      </c>
      <c r="B5" s="69">
        <v>11850</v>
      </c>
      <c r="C5" s="70">
        <v>3841.06</v>
      </c>
      <c r="D5" s="67">
        <v>14606.49</v>
      </c>
      <c r="E5" s="64">
        <v>10041.15</v>
      </c>
      <c r="F5" s="53">
        <v>11910.2</v>
      </c>
      <c r="G5" s="40">
        <v>2459.5</v>
      </c>
      <c r="H5" s="26">
        <f>F5+D5+B5</f>
        <v>38366.69</v>
      </c>
      <c r="I5" s="26">
        <f>G5+E5+C5</f>
        <v>16341.71</v>
      </c>
    </row>
    <row r="6" spans="1:10" ht="7.5" customHeight="1" x14ac:dyDescent="0.25">
      <c r="A6" s="3"/>
      <c r="B6" s="21"/>
      <c r="C6" s="22"/>
      <c r="D6" s="23"/>
      <c r="E6" s="23"/>
      <c r="F6" s="4"/>
      <c r="G6" s="5"/>
      <c r="H6" s="24"/>
      <c r="I6" s="24"/>
    </row>
    <row r="7" spans="1:10" x14ac:dyDescent="0.25">
      <c r="A7" s="72" t="s">
        <v>77</v>
      </c>
      <c r="B7" s="72"/>
      <c r="C7" s="72"/>
      <c r="D7" s="72"/>
      <c r="E7" s="72"/>
      <c r="F7" s="72"/>
      <c r="G7" s="72"/>
      <c r="H7" s="72"/>
      <c r="I7" s="72"/>
    </row>
    <row r="8" spans="1:10" x14ac:dyDescent="0.25">
      <c r="A8" s="73" t="s">
        <v>0</v>
      </c>
      <c r="B8" s="75" t="s">
        <v>56</v>
      </c>
      <c r="C8" s="75"/>
      <c r="D8" s="75" t="s">
        <v>55</v>
      </c>
      <c r="E8" s="75"/>
      <c r="F8" s="75" t="s">
        <v>54</v>
      </c>
      <c r="G8" s="75"/>
      <c r="H8" s="75" t="s">
        <v>57</v>
      </c>
      <c r="I8" s="75"/>
    </row>
    <row r="9" spans="1:10" ht="38.25" customHeight="1" x14ac:dyDescent="0.25">
      <c r="A9" s="73"/>
      <c r="B9" s="12" t="s">
        <v>1</v>
      </c>
      <c r="C9" s="12" t="s">
        <v>2</v>
      </c>
      <c r="D9" s="12" t="s">
        <v>1</v>
      </c>
      <c r="E9" s="12" t="s">
        <v>2</v>
      </c>
      <c r="F9" s="12" t="s">
        <v>1</v>
      </c>
      <c r="G9" s="12" t="s">
        <v>2</v>
      </c>
      <c r="H9" s="12" t="s">
        <v>1</v>
      </c>
      <c r="I9" s="12" t="s">
        <v>2</v>
      </c>
    </row>
    <row r="10" spans="1:10" x14ac:dyDescent="0.25">
      <c r="A10" s="10" t="s">
        <v>4</v>
      </c>
      <c r="B10" s="29">
        <v>0</v>
      </c>
      <c r="C10" s="29">
        <v>0</v>
      </c>
      <c r="D10" s="14">
        <v>0</v>
      </c>
      <c r="E10" s="38">
        <v>0</v>
      </c>
      <c r="F10" s="29">
        <v>3.1</v>
      </c>
      <c r="G10" s="29">
        <v>1.7</v>
      </c>
      <c r="H10" s="27">
        <f>F10+D10+B10</f>
        <v>3.1</v>
      </c>
      <c r="I10" s="27">
        <f>G10+E10+C10</f>
        <v>1.7</v>
      </c>
    </row>
    <row r="11" spans="1:10" x14ac:dyDescent="0.25">
      <c r="A11" s="10" t="s">
        <v>5</v>
      </c>
      <c r="B11" s="29">
        <v>0</v>
      </c>
      <c r="C11" s="29">
        <v>0</v>
      </c>
      <c r="D11" s="14">
        <v>0</v>
      </c>
      <c r="E11" s="38">
        <v>0</v>
      </c>
      <c r="F11" s="29">
        <v>0</v>
      </c>
      <c r="G11" s="29">
        <v>0</v>
      </c>
      <c r="H11" s="27">
        <f t="shared" ref="H11:H29" si="0">F11+D11+B11</f>
        <v>0</v>
      </c>
      <c r="I11" s="27">
        <f t="shared" ref="I11:I29" si="1">G11+E11+C11</f>
        <v>0</v>
      </c>
    </row>
    <row r="12" spans="1:10" x14ac:dyDescent="0.25">
      <c r="A12" s="10" t="s">
        <v>6</v>
      </c>
      <c r="B12" s="29">
        <v>0</v>
      </c>
      <c r="C12" s="29">
        <v>0</v>
      </c>
      <c r="D12" s="14">
        <v>0</v>
      </c>
      <c r="E12" s="38">
        <v>0</v>
      </c>
      <c r="F12" s="29">
        <v>1</v>
      </c>
      <c r="G12" s="29">
        <v>0.4</v>
      </c>
      <c r="H12" s="27">
        <f t="shared" si="0"/>
        <v>1</v>
      </c>
      <c r="I12" s="27">
        <f t="shared" si="1"/>
        <v>0.4</v>
      </c>
    </row>
    <row r="13" spans="1:10" x14ac:dyDescent="0.25">
      <c r="A13" s="10" t="s">
        <v>7</v>
      </c>
      <c r="B13" s="69">
        <v>100</v>
      </c>
      <c r="C13" s="71">
        <v>42.57</v>
      </c>
      <c r="D13" s="36">
        <v>53.65</v>
      </c>
      <c r="E13" s="37">
        <v>20.81</v>
      </c>
      <c r="F13" s="29">
        <v>136.9</v>
      </c>
      <c r="G13" s="29">
        <v>77.099999999999994</v>
      </c>
      <c r="H13" s="27">
        <f t="shared" si="0"/>
        <v>290.55</v>
      </c>
      <c r="I13" s="27">
        <f t="shared" si="1"/>
        <v>140.47999999999999</v>
      </c>
    </row>
    <row r="14" spans="1:10" x14ac:dyDescent="0.25">
      <c r="A14" s="10" t="s">
        <v>8</v>
      </c>
      <c r="B14" s="29">
        <v>0</v>
      </c>
      <c r="C14" s="29">
        <v>0</v>
      </c>
      <c r="D14" s="36">
        <v>0.6</v>
      </c>
      <c r="E14" s="37">
        <v>0.06</v>
      </c>
      <c r="F14" s="29">
        <v>115.5</v>
      </c>
      <c r="G14" s="29">
        <v>52.7</v>
      </c>
      <c r="H14" s="27">
        <f t="shared" si="0"/>
        <v>116.1</v>
      </c>
      <c r="I14" s="27">
        <f t="shared" si="1"/>
        <v>52.760000000000005</v>
      </c>
    </row>
    <row r="15" spans="1:10" x14ac:dyDescent="0.25">
      <c r="A15" s="10" t="s">
        <v>9</v>
      </c>
      <c r="B15" s="29">
        <v>0</v>
      </c>
      <c r="C15" s="29">
        <v>0</v>
      </c>
      <c r="D15" s="36">
        <v>0.95</v>
      </c>
      <c r="E15" s="37">
        <v>0.8</v>
      </c>
      <c r="F15" s="29">
        <v>94.9</v>
      </c>
      <c r="G15" s="29">
        <v>52.35</v>
      </c>
      <c r="H15" s="27">
        <f t="shared" si="0"/>
        <v>95.850000000000009</v>
      </c>
      <c r="I15" s="27">
        <f t="shared" si="1"/>
        <v>53.15</v>
      </c>
    </row>
    <row r="16" spans="1:10" x14ac:dyDescent="0.25">
      <c r="A16" s="10" t="s">
        <v>10</v>
      </c>
      <c r="B16" s="29">
        <v>0</v>
      </c>
      <c r="C16" s="29">
        <v>0</v>
      </c>
      <c r="D16" s="36">
        <v>0</v>
      </c>
      <c r="E16" s="38">
        <v>0.1</v>
      </c>
      <c r="F16" s="29">
        <v>91.9</v>
      </c>
      <c r="G16" s="29">
        <v>55</v>
      </c>
      <c r="H16" s="27">
        <f t="shared" si="0"/>
        <v>91.9</v>
      </c>
      <c r="I16" s="27">
        <f t="shared" si="1"/>
        <v>55.1</v>
      </c>
    </row>
    <row r="17" spans="1:9" x14ac:dyDescent="0.25">
      <c r="A17" s="10" t="s">
        <v>11</v>
      </c>
      <c r="B17" s="29">
        <v>0</v>
      </c>
      <c r="C17" s="29">
        <v>0</v>
      </c>
      <c r="D17" s="62">
        <v>3.55</v>
      </c>
      <c r="E17" s="37">
        <v>0.43</v>
      </c>
      <c r="F17" s="29">
        <v>373</v>
      </c>
      <c r="G17" s="29">
        <v>212.7</v>
      </c>
      <c r="H17" s="27">
        <f t="shared" si="0"/>
        <v>376.55</v>
      </c>
      <c r="I17" s="27">
        <f t="shared" si="1"/>
        <v>213.13</v>
      </c>
    </row>
    <row r="18" spans="1:9" x14ac:dyDescent="0.25">
      <c r="A18" s="10" t="s">
        <v>12</v>
      </c>
      <c r="B18" s="29">
        <v>0</v>
      </c>
      <c r="C18" s="29">
        <v>0</v>
      </c>
      <c r="D18" s="36">
        <v>0.2</v>
      </c>
      <c r="E18" s="37">
        <v>7.0000000000000007E-2</v>
      </c>
      <c r="F18" s="29">
        <v>128.4</v>
      </c>
      <c r="G18" s="29">
        <v>64.400000000000006</v>
      </c>
      <c r="H18" s="27">
        <f t="shared" si="0"/>
        <v>128.6</v>
      </c>
      <c r="I18" s="27">
        <f t="shared" si="1"/>
        <v>64.47</v>
      </c>
    </row>
    <row r="19" spans="1:9" x14ac:dyDescent="0.25">
      <c r="A19" s="10" t="s">
        <v>13</v>
      </c>
      <c r="B19" s="29">
        <v>0</v>
      </c>
      <c r="C19" s="29">
        <v>0</v>
      </c>
      <c r="D19" s="36">
        <v>8.3699999999999992</v>
      </c>
      <c r="E19" s="37">
        <v>4.38</v>
      </c>
      <c r="F19" s="29">
        <v>96.8</v>
      </c>
      <c r="G19" s="29">
        <v>30</v>
      </c>
      <c r="H19" s="27">
        <f t="shared" si="0"/>
        <v>105.17</v>
      </c>
      <c r="I19" s="27">
        <f t="shared" si="1"/>
        <v>34.380000000000003</v>
      </c>
    </row>
    <row r="20" spans="1:9" x14ac:dyDescent="0.25">
      <c r="A20" s="10" t="s">
        <v>14</v>
      </c>
      <c r="B20" s="29">
        <v>0</v>
      </c>
      <c r="C20" s="29">
        <v>0</v>
      </c>
      <c r="D20" s="14">
        <v>0</v>
      </c>
      <c r="E20" s="14">
        <v>0</v>
      </c>
      <c r="F20" s="29">
        <v>0</v>
      </c>
      <c r="G20" s="29">
        <v>0</v>
      </c>
      <c r="H20" s="27">
        <f t="shared" si="0"/>
        <v>0</v>
      </c>
      <c r="I20" s="27">
        <f t="shared" si="1"/>
        <v>0</v>
      </c>
    </row>
    <row r="21" spans="1:9" x14ac:dyDescent="0.25">
      <c r="A21" s="10" t="s">
        <v>15</v>
      </c>
      <c r="B21" s="29">
        <v>0</v>
      </c>
      <c r="C21" s="29">
        <v>0</v>
      </c>
      <c r="D21" s="14">
        <v>0</v>
      </c>
      <c r="E21" s="14">
        <v>0</v>
      </c>
      <c r="F21" s="29">
        <v>0</v>
      </c>
      <c r="G21" s="29">
        <v>0</v>
      </c>
      <c r="H21" s="27">
        <f t="shared" si="0"/>
        <v>0</v>
      </c>
      <c r="I21" s="27">
        <f t="shared" si="1"/>
        <v>0</v>
      </c>
    </row>
    <row r="22" spans="1:9" x14ac:dyDescent="0.25">
      <c r="A22" s="10" t="s">
        <v>16</v>
      </c>
      <c r="B22" s="29">
        <v>0</v>
      </c>
      <c r="C22" s="29">
        <v>0</v>
      </c>
      <c r="D22" s="14">
        <v>0</v>
      </c>
      <c r="E22" s="14">
        <v>0</v>
      </c>
      <c r="F22" s="29">
        <v>5.6</v>
      </c>
      <c r="G22" s="29">
        <v>2.5</v>
      </c>
      <c r="H22" s="27">
        <f t="shared" si="0"/>
        <v>5.6</v>
      </c>
      <c r="I22" s="27">
        <f t="shared" si="1"/>
        <v>2.5</v>
      </c>
    </row>
    <row r="23" spans="1:9" x14ac:dyDescent="0.25">
      <c r="A23" s="10" t="s">
        <v>17</v>
      </c>
      <c r="B23" s="29">
        <v>0</v>
      </c>
      <c r="C23" s="29">
        <v>0</v>
      </c>
      <c r="D23" s="14">
        <v>0</v>
      </c>
      <c r="E23" s="14">
        <v>0</v>
      </c>
      <c r="F23" s="29">
        <v>0</v>
      </c>
      <c r="G23" s="29">
        <v>0</v>
      </c>
      <c r="H23" s="27">
        <f t="shared" si="0"/>
        <v>0</v>
      </c>
      <c r="I23" s="27">
        <f t="shared" si="1"/>
        <v>0</v>
      </c>
    </row>
    <row r="24" spans="1:9" x14ac:dyDescent="0.25">
      <c r="A24" s="10" t="s">
        <v>18</v>
      </c>
      <c r="B24" s="29">
        <v>0</v>
      </c>
      <c r="C24" s="29">
        <v>0</v>
      </c>
      <c r="D24" s="14">
        <v>0</v>
      </c>
      <c r="E24" s="14">
        <v>0</v>
      </c>
      <c r="F24" s="29">
        <v>181</v>
      </c>
      <c r="G24" s="29">
        <v>81</v>
      </c>
      <c r="H24" s="27">
        <f t="shared" si="0"/>
        <v>181</v>
      </c>
      <c r="I24" s="27">
        <f t="shared" si="1"/>
        <v>81</v>
      </c>
    </row>
    <row r="25" spans="1:9" x14ac:dyDescent="0.25">
      <c r="A25" s="10" t="s">
        <v>19</v>
      </c>
      <c r="B25" s="29">
        <v>0</v>
      </c>
      <c r="C25" s="29">
        <v>0</v>
      </c>
      <c r="D25" s="14">
        <v>0</v>
      </c>
      <c r="E25" s="14">
        <v>0</v>
      </c>
      <c r="F25" s="29">
        <v>0</v>
      </c>
      <c r="G25" s="29">
        <v>0</v>
      </c>
      <c r="H25" s="27">
        <f t="shared" si="0"/>
        <v>0</v>
      </c>
      <c r="I25" s="27">
        <f t="shared" si="1"/>
        <v>0</v>
      </c>
    </row>
    <row r="26" spans="1:9" x14ac:dyDescent="0.25">
      <c r="A26" s="10" t="s">
        <v>20</v>
      </c>
      <c r="B26" s="29">
        <v>0</v>
      </c>
      <c r="C26" s="29">
        <v>0</v>
      </c>
      <c r="D26" s="36">
        <v>0</v>
      </c>
      <c r="E26" s="14">
        <v>0</v>
      </c>
      <c r="F26" s="29">
        <v>0</v>
      </c>
      <c r="G26" s="29">
        <v>0</v>
      </c>
      <c r="H26" s="27">
        <f t="shared" si="0"/>
        <v>0</v>
      </c>
      <c r="I26" s="27">
        <f t="shared" si="1"/>
        <v>0</v>
      </c>
    </row>
    <row r="27" spans="1:9" x14ac:dyDescent="0.25">
      <c r="A27" s="10" t="s">
        <v>21</v>
      </c>
      <c r="B27" s="29">
        <v>0</v>
      </c>
      <c r="C27" s="29">
        <v>0</v>
      </c>
      <c r="D27" s="36">
        <v>0</v>
      </c>
      <c r="E27" s="14">
        <v>0</v>
      </c>
      <c r="F27" s="29">
        <v>0</v>
      </c>
      <c r="G27" s="29">
        <v>0</v>
      </c>
      <c r="H27" s="27">
        <f t="shared" si="0"/>
        <v>0</v>
      </c>
      <c r="I27" s="27">
        <f t="shared" si="1"/>
        <v>0</v>
      </c>
    </row>
    <row r="28" spans="1:9" x14ac:dyDescent="0.25">
      <c r="A28" s="10" t="s">
        <v>22</v>
      </c>
      <c r="B28" s="29">
        <v>0</v>
      </c>
      <c r="C28" s="29">
        <v>0</v>
      </c>
      <c r="D28" s="36">
        <v>30.75</v>
      </c>
      <c r="E28" s="37">
        <v>22.93</v>
      </c>
      <c r="F28" s="29">
        <v>62.5</v>
      </c>
      <c r="G28" s="29">
        <v>40.700000000000003</v>
      </c>
      <c r="H28" s="27">
        <f t="shared" si="0"/>
        <v>93.25</v>
      </c>
      <c r="I28" s="27">
        <f t="shared" si="1"/>
        <v>63.63</v>
      </c>
    </row>
    <row r="29" spans="1:9" x14ac:dyDescent="0.25">
      <c r="A29" s="10" t="s">
        <v>23</v>
      </c>
      <c r="B29" s="29">
        <v>0</v>
      </c>
      <c r="C29" s="29">
        <v>0</v>
      </c>
      <c r="D29" s="36">
        <v>23.75</v>
      </c>
      <c r="E29" s="37">
        <v>11.87</v>
      </c>
      <c r="F29" s="29">
        <v>14.4</v>
      </c>
      <c r="G29" s="29">
        <v>7.65</v>
      </c>
      <c r="H29" s="27">
        <f t="shared" si="0"/>
        <v>38.15</v>
      </c>
      <c r="I29" s="27">
        <f t="shared" si="1"/>
        <v>19.52</v>
      </c>
    </row>
    <row r="30" spans="1:9" x14ac:dyDescent="0.25">
      <c r="A30" s="30" t="s">
        <v>57</v>
      </c>
      <c r="B30" s="31">
        <f>SUM(B10:B29)</f>
        <v>100</v>
      </c>
      <c r="C30" s="31">
        <f t="shared" ref="C30:I30" si="2">SUM(C10:C29)</f>
        <v>42.57</v>
      </c>
      <c r="D30" s="31">
        <f t="shared" si="2"/>
        <v>121.82000000000001</v>
      </c>
      <c r="E30" s="31">
        <f t="shared" si="2"/>
        <v>61.449999999999996</v>
      </c>
      <c r="F30" s="31">
        <f t="shared" si="2"/>
        <v>1305</v>
      </c>
      <c r="G30" s="31">
        <f t="shared" si="2"/>
        <v>678.19999999999993</v>
      </c>
      <c r="H30" s="31">
        <f t="shared" si="2"/>
        <v>1526.82</v>
      </c>
      <c r="I30" s="31">
        <f t="shared" si="2"/>
        <v>782.22</v>
      </c>
    </row>
    <row r="31" spans="1:9" ht="15.75" x14ac:dyDescent="0.25">
      <c r="A31" s="76" t="s">
        <v>78</v>
      </c>
      <c r="B31" s="76"/>
      <c r="C31" s="76"/>
      <c r="D31" s="76"/>
      <c r="E31" s="76"/>
      <c r="F31" s="76"/>
      <c r="G31" s="76"/>
      <c r="H31" s="76"/>
      <c r="I31" s="76"/>
    </row>
    <row r="32" spans="1:9" x14ac:dyDescent="0.25">
      <c r="A32" s="74" t="s">
        <v>0</v>
      </c>
      <c r="B32" s="75" t="s">
        <v>56</v>
      </c>
      <c r="C32" s="75"/>
      <c r="D32" s="75" t="s">
        <v>55</v>
      </c>
      <c r="E32" s="75"/>
      <c r="F32" s="75" t="s">
        <v>54</v>
      </c>
      <c r="G32" s="75"/>
      <c r="H32" s="77" t="s">
        <v>57</v>
      </c>
      <c r="I32" s="78"/>
    </row>
    <row r="33" spans="1:9" ht="27" customHeight="1" x14ac:dyDescent="0.25">
      <c r="A33" s="74"/>
      <c r="B33" s="6" t="s">
        <v>1</v>
      </c>
      <c r="C33" s="6" t="s">
        <v>2</v>
      </c>
      <c r="D33" s="6" t="s">
        <v>1</v>
      </c>
      <c r="E33" s="6" t="s">
        <v>2</v>
      </c>
      <c r="F33" s="6" t="s">
        <v>1</v>
      </c>
      <c r="G33" s="6" t="s">
        <v>2</v>
      </c>
      <c r="H33" s="6" t="s">
        <v>1</v>
      </c>
      <c r="I33" s="6" t="s">
        <v>2</v>
      </c>
    </row>
    <row r="34" spans="1:9" ht="14.1" customHeight="1" x14ac:dyDescent="0.25">
      <c r="A34" s="1" t="s">
        <v>24</v>
      </c>
      <c r="B34" s="14">
        <v>0</v>
      </c>
      <c r="C34" s="14">
        <v>0</v>
      </c>
      <c r="D34" s="65">
        <v>26.03</v>
      </c>
      <c r="E34" s="66">
        <v>5.16</v>
      </c>
      <c r="F34" s="13">
        <v>71.400000000000006</v>
      </c>
      <c r="G34" s="13">
        <v>32.700000000000003</v>
      </c>
      <c r="H34" s="27">
        <f>F34+D34+B34</f>
        <v>97.43</v>
      </c>
      <c r="I34" s="27">
        <f>G34+E34+C34</f>
        <v>37.86</v>
      </c>
    </row>
    <row r="35" spans="1:9" ht="14.1" customHeight="1" x14ac:dyDescent="0.25">
      <c r="A35" s="1" t="s">
        <v>25</v>
      </c>
      <c r="B35" s="14">
        <v>0</v>
      </c>
      <c r="C35" s="14">
        <v>0</v>
      </c>
      <c r="D35" s="65">
        <v>1.8</v>
      </c>
      <c r="E35" s="66">
        <v>0.49</v>
      </c>
      <c r="F35" s="13">
        <v>3.3</v>
      </c>
      <c r="G35" s="13">
        <v>1.7</v>
      </c>
      <c r="H35" s="27">
        <f t="shared" ref="H35:H63" si="3">F35+D35+B35</f>
        <v>5.0999999999999996</v>
      </c>
      <c r="I35" s="27">
        <f t="shared" ref="I35:I63" si="4">G35+E35+C35</f>
        <v>2.19</v>
      </c>
    </row>
    <row r="36" spans="1:9" ht="14.1" customHeight="1" x14ac:dyDescent="0.25">
      <c r="A36" s="1" t="s">
        <v>26</v>
      </c>
      <c r="B36" s="14">
        <v>0</v>
      </c>
      <c r="C36" s="14">
        <v>0</v>
      </c>
      <c r="D36" s="65">
        <v>0</v>
      </c>
      <c r="E36" s="66">
        <v>0</v>
      </c>
      <c r="F36" s="13">
        <v>0.1</v>
      </c>
      <c r="G36" s="13">
        <v>0.2</v>
      </c>
      <c r="H36" s="27">
        <f t="shared" si="3"/>
        <v>0.1</v>
      </c>
      <c r="I36" s="27">
        <f t="shared" si="4"/>
        <v>0.2</v>
      </c>
    </row>
    <row r="37" spans="1:9" ht="14.1" customHeight="1" x14ac:dyDescent="0.25">
      <c r="A37" s="1" t="s">
        <v>27</v>
      </c>
      <c r="B37" s="11">
        <v>68.5</v>
      </c>
      <c r="C37" s="15">
        <v>19.86</v>
      </c>
      <c r="D37" s="65">
        <v>37.549999999999997</v>
      </c>
      <c r="E37" s="66">
        <v>8.5</v>
      </c>
      <c r="F37" s="13">
        <v>116.7</v>
      </c>
      <c r="G37" s="13">
        <v>43.5</v>
      </c>
      <c r="H37" s="27">
        <f t="shared" si="3"/>
        <v>222.75</v>
      </c>
      <c r="I37" s="27">
        <f t="shared" si="4"/>
        <v>71.86</v>
      </c>
    </row>
    <row r="38" spans="1:9" ht="14.1" customHeight="1" x14ac:dyDescent="0.25">
      <c r="A38" s="1" t="s">
        <v>28</v>
      </c>
      <c r="B38" s="11">
        <v>82.35</v>
      </c>
      <c r="C38" s="15">
        <v>26.82</v>
      </c>
      <c r="D38" s="65">
        <v>64.599999999999994</v>
      </c>
      <c r="E38" s="66">
        <v>21.36</v>
      </c>
      <c r="F38" s="13">
        <v>199</v>
      </c>
      <c r="G38" s="13">
        <v>79.7</v>
      </c>
      <c r="H38" s="27">
        <f t="shared" si="3"/>
        <v>345.95000000000005</v>
      </c>
      <c r="I38" s="27">
        <f t="shared" si="4"/>
        <v>127.88</v>
      </c>
    </row>
    <row r="39" spans="1:9" ht="14.1" customHeight="1" x14ac:dyDescent="0.25">
      <c r="A39" s="1" t="s">
        <v>29</v>
      </c>
      <c r="B39" s="14">
        <v>0</v>
      </c>
      <c r="C39" s="14">
        <v>0</v>
      </c>
      <c r="D39" s="65">
        <v>5.3</v>
      </c>
      <c r="E39" s="66">
        <v>0.81</v>
      </c>
      <c r="F39" s="13">
        <v>15.2</v>
      </c>
      <c r="G39" s="13">
        <v>14</v>
      </c>
      <c r="H39" s="27">
        <f t="shared" si="3"/>
        <v>20.5</v>
      </c>
      <c r="I39" s="27">
        <f t="shared" si="4"/>
        <v>14.81</v>
      </c>
    </row>
    <row r="40" spans="1:9" ht="14.1" customHeight="1" x14ac:dyDescent="0.25">
      <c r="A40" s="1" t="s">
        <v>30</v>
      </c>
      <c r="B40" s="14">
        <v>0</v>
      </c>
      <c r="C40" s="14">
        <v>0</v>
      </c>
      <c r="D40" s="65">
        <v>0.11</v>
      </c>
      <c r="E40" s="66">
        <v>0.28000000000000003</v>
      </c>
      <c r="F40" s="13">
        <v>0.3</v>
      </c>
      <c r="G40" s="13">
        <v>0.25</v>
      </c>
      <c r="H40" s="27">
        <f t="shared" si="3"/>
        <v>0.41</v>
      </c>
      <c r="I40" s="27">
        <f t="shared" si="4"/>
        <v>0.53</v>
      </c>
    </row>
    <row r="41" spans="1:9" ht="14.1" customHeight="1" x14ac:dyDescent="0.25">
      <c r="A41" s="1" t="s">
        <v>31</v>
      </c>
      <c r="B41" s="11">
        <v>37</v>
      </c>
      <c r="C41" s="15">
        <v>12.4</v>
      </c>
      <c r="D41" s="65">
        <v>31.05</v>
      </c>
      <c r="E41" s="66">
        <v>12.32</v>
      </c>
      <c r="F41" s="13">
        <v>42.4</v>
      </c>
      <c r="G41" s="13">
        <v>24</v>
      </c>
      <c r="H41" s="27">
        <f t="shared" si="3"/>
        <v>110.45</v>
      </c>
      <c r="I41" s="27">
        <f t="shared" si="4"/>
        <v>48.72</v>
      </c>
    </row>
    <row r="42" spans="1:9" ht="14.1" customHeight="1" x14ac:dyDescent="0.25">
      <c r="A42" s="1" t="s">
        <v>32</v>
      </c>
      <c r="B42" s="14">
        <v>0</v>
      </c>
      <c r="C42" s="14">
        <v>0</v>
      </c>
      <c r="D42" s="65">
        <v>0</v>
      </c>
      <c r="E42" s="66">
        <v>0</v>
      </c>
      <c r="F42" s="13">
        <v>0</v>
      </c>
      <c r="G42" s="13">
        <v>0</v>
      </c>
      <c r="H42" s="27">
        <f t="shared" si="3"/>
        <v>0</v>
      </c>
      <c r="I42" s="27">
        <f t="shared" si="4"/>
        <v>0</v>
      </c>
    </row>
    <row r="43" spans="1:9" ht="14.1" customHeight="1" x14ac:dyDescent="0.25">
      <c r="A43" s="1" t="s">
        <v>33</v>
      </c>
      <c r="B43" s="11">
        <v>61</v>
      </c>
      <c r="C43" s="15">
        <v>18.41</v>
      </c>
      <c r="D43" s="65">
        <v>15.29</v>
      </c>
      <c r="E43" s="66">
        <v>2.66</v>
      </c>
      <c r="F43" s="13">
        <v>130.69999999999999</v>
      </c>
      <c r="G43" s="13">
        <v>48.5</v>
      </c>
      <c r="H43" s="27">
        <f t="shared" si="3"/>
        <v>206.98999999999998</v>
      </c>
      <c r="I43" s="27">
        <f t="shared" si="4"/>
        <v>69.569999999999993</v>
      </c>
    </row>
    <row r="44" spans="1:9" ht="14.1" customHeight="1" x14ac:dyDescent="0.25">
      <c r="A44" s="1" t="s">
        <v>34</v>
      </c>
      <c r="B44" s="14">
        <v>0</v>
      </c>
      <c r="C44" s="14">
        <v>0</v>
      </c>
      <c r="D44" s="65">
        <v>0</v>
      </c>
      <c r="E44" s="66">
        <v>0</v>
      </c>
      <c r="F44" s="13">
        <v>0.3</v>
      </c>
      <c r="G44" s="13">
        <v>0.2</v>
      </c>
      <c r="H44" s="27">
        <f t="shared" si="3"/>
        <v>0.3</v>
      </c>
      <c r="I44" s="27">
        <f t="shared" si="4"/>
        <v>0.2</v>
      </c>
    </row>
    <row r="45" spans="1:9" ht="14.1" customHeight="1" x14ac:dyDescent="0.25">
      <c r="A45" s="1" t="s">
        <v>35</v>
      </c>
      <c r="B45" s="14">
        <v>0</v>
      </c>
      <c r="C45" s="14">
        <v>0</v>
      </c>
      <c r="D45" s="65">
        <v>0</v>
      </c>
      <c r="E45" s="66">
        <v>0</v>
      </c>
      <c r="F45" s="13">
        <v>0</v>
      </c>
      <c r="G45" s="13">
        <v>0</v>
      </c>
      <c r="H45" s="27">
        <f t="shared" si="3"/>
        <v>0</v>
      </c>
      <c r="I45" s="27">
        <f t="shared" si="4"/>
        <v>0</v>
      </c>
    </row>
    <row r="46" spans="1:9" ht="14.1" customHeight="1" x14ac:dyDescent="0.25">
      <c r="A46" s="1" t="s">
        <v>36</v>
      </c>
      <c r="B46" s="11">
        <v>81</v>
      </c>
      <c r="C46" s="15">
        <v>23.47</v>
      </c>
      <c r="D46" s="65">
        <v>96.4</v>
      </c>
      <c r="E46" s="66">
        <v>24.36</v>
      </c>
      <c r="F46" s="13">
        <v>182</v>
      </c>
      <c r="G46" s="13">
        <v>81.400000000000006</v>
      </c>
      <c r="H46" s="27">
        <f t="shared" si="3"/>
        <v>359.4</v>
      </c>
      <c r="I46" s="27">
        <f t="shared" si="4"/>
        <v>129.23000000000002</v>
      </c>
    </row>
    <row r="47" spans="1:9" ht="14.1" customHeight="1" x14ac:dyDescent="0.25">
      <c r="A47" s="1" t="s">
        <v>37</v>
      </c>
      <c r="B47" s="11">
        <v>73</v>
      </c>
      <c r="C47" s="15">
        <v>20.69</v>
      </c>
      <c r="D47" s="65">
        <v>31.65</v>
      </c>
      <c r="E47" s="66">
        <v>6.71</v>
      </c>
      <c r="F47" s="13">
        <v>117.2</v>
      </c>
      <c r="G47" s="13">
        <v>56.9</v>
      </c>
      <c r="H47" s="27">
        <f t="shared" si="3"/>
        <v>221.85</v>
      </c>
      <c r="I47" s="27">
        <f t="shared" si="4"/>
        <v>84.3</v>
      </c>
    </row>
    <row r="48" spans="1:9" ht="14.1" customHeight="1" x14ac:dyDescent="0.25">
      <c r="A48" s="1" t="s">
        <v>38</v>
      </c>
      <c r="B48" s="11">
        <v>85.5</v>
      </c>
      <c r="C48" s="15">
        <v>22.56</v>
      </c>
      <c r="D48" s="65">
        <v>51.3</v>
      </c>
      <c r="E48" s="66">
        <v>14.44</v>
      </c>
      <c r="F48" s="13">
        <v>138.30000000000001</v>
      </c>
      <c r="G48" s="13">
        <v>55.6</v>
      </c>
      <c r="H48" s="27">
        <f t="shared" si="3"/>
        <v>275.10000000000002</v>
      </c>
      <c r="I48" s="27">
        <f t="shared" si="4"/>
        <v>92.600000000000009</v>
      </c>
    </row>
    <row r="49" spans="1:9" ht="14.1" customHeight="1" x14ac:dyDescent="0.25">
      <c r="A49" s="1" t="s">
        <v>39</v>
      </c>
      <c r="B49" s="14">
        <v>0</v>
      </c>
      <c r="C49" s="14">
        <v>0</v>
      </c>
      <c r="D49" s="65">
        <v>11.74</v>
      </c>
      <c r="E49" s="66">
        <v>2.79</v>
      </c>
      <c r="F49" s="13">
        <v>149.80000000000001</v>
      </c>
      <c r="G49" s="13">
        <v>60.3</v>
      </c>
      <c r="H49" s="27">
        <f t="shared" si="3"/>
        <v>161.54000000000002</v>
      </c>
      <c r="I49" s="27">
        <f t="shared" si="4"/>
        <v>63.089999999999996</v>
      </c>
    </row>
    <row r="50" spans="1:9" ht="14.1" customHeight="1" x14ac:dyDescent="0.25">
      <c r="A50" s="1" t="s">
        <v>40</v>
      </c>
      <c r="B50" s="11">
        <v>63.9</v>
      </c>
      <c r="C50" s="15">
        <v>14.65</v>
      </c>
      <c r="D50" s="65">
        <v>61.65</v>
      </c>
      <c r="E50" s="66">
        <v>18.96</v>
      </c>
      <c r="F50" s="13">
        <v>58.2</v>
      </c>
      <c r="G50" s="13">
        <v>21.9</v>
      </c>
      <c r="H50" s="27">
        <f t="shared" si="3"/>
        <v>183.75</v>
      </c>
      <c r="I50" s="27">
        <f t="shared" si="4"/>
        <v>55.51</v>
      </c>
    </row>
    <row r="51" spans="1:9" ht="14.1" customHeight="1" x14ac:dyDescent="0.25">
      <c r="A51" s="1" t="s">
        <v>41</v>
      </c>
      <c r="B51" s="11">
        <v>70.8</v>
      </c>
      <c r="C51" s="15">
        <v>19.940000000000001</v>
      </c>
      <c r="D51" s="65">
        <v>34.56</v>
      </c>
      <c r="E51" s="66">
        <v>7.83</v>
      </c>
      <c r="F51" s="13">
        <v>107.4</v>
      </c>
      <c r="G51" s="13">
        <v>36.200000000000003</v>
      </c>
      <c r="H51" s="27">
        <f t="shared" si="3"/>
        <v>212.76</v>
      </c>
      <c r="I51" s="27">
        <f t="shared" si="4"/>
        <v>63.97</v>
      </c>
    </row>
    <row r="52" spans="1:9" ht="14.1" customHeight="1" x14ac:dyDescent="0.25">
      <c r="A52" s="1" t="s">
        <v>42</v>
      </c>
      <c r="B52" s="14">
        <v>0.1</v>
      </c>
      <c r="C52" s="15">
        <v>6.88</v>
      </c>
      <c r="D52" s="65">
        <v>26.65</v>
      </c>
      <c r="E52" s="66">
        <v>10.26</v>
      </c>
      <c r="F52" s="13">
        <v>87.3</v>
      </c>
      <c r="G52" s="13">
        <v>53.6</v>
      </c>
      <c r="H52" s="27">
        <f t="shared" si="3"/>
        <v>114.04999999999998</v>
      </c>
      <c r="I52" s="27">
        <f t="shared" si="4"/>
        <v>70.739999999999995</v>
      </c>
    </row>
    <row r="53" spans="1:9" ht="14.1" customHeight="1" x14ac:dyDescent="0.25">
      <c r="A53" s="1" t="s">
        <v>43</v>
      </c>
      <c r="B53" s="11">
        <v>40.5</v>
      </c>
      <c r="C53" s="15">
        <v>7.89</v>
      </c>
      <c r="D53" s="65">
        <v>28.9</v>
      </c>
      <c r="E53" s="66">
        <v>8.6300000000000008</v>
      </c>
      <c r="F53" s="13">
        <v>68.2</v>
      </c>
      <c r="G53" s="13">
        <v>27.6</v>
      </c>
      <c r="H53" s="27">
        <f t="shared" si="3"/>
        <v>137.6</v>
      </c>
      <c r="I53" s="27">
        <f t="shared" si="4"/>
        <v>44.120000000000005</v>
      </c>
    </row>
    <row r="54" spans="1:9" ht="14.1" customHeight="1" x14ac:dyDescent="0.25">
      <c r="A54" s="1" t="s">
        <v>44</v>
      </c>
      <c r="B54" s="14">
        <v>0</v>
      </c>
      <c r="C54" s="14">
        <v>0</v>
      </c>
      <c r="D54" s="65">
        <v>0</v>
      </c>
      <c r="E54" s="66">
        <v>0</v>
      </c>
      <c r="F54" s="13">
        <v>2</v>
      </c>
      <c r="G54" s="13">
        <v>3.2</v>
      </c>
      <c r="H54" s="27">
        <f t="shared" si="3"/>
        <v>2</v>
      </c>
      <c r="I54" s="27">
        <f t="shared" si="4"/>
        <v>3.2</v>
      </c>
    </row>
    <row r="55" spans="1:9" ht="14.1" customHeight="1" x14ac:dyDescent="0.25">
      <c r="A55" s="1" t="s">
        <v>45</v>
      </c>
      <c r="B55" s="14">
        <v>0</v>
      </c>
      <c r="C55" s="14">
        <v>0.01</v>
      </c>
      <c r="D55" s="65">
        <v>4</v>
      </c>
      <c r="E55" s="66">
        <v>1.01</v>
      </c>
      <c r="F55" s="13">
        <v>52.8</v>
      </c>
      <c r="G55" s="13">
        <v>23.6</v>
      </c>
      <c r="H55" s="27">
        <f t="shared" si="3"/>
        <v>56.8</v>
      </c>
      <c r="I55" s="27">
        <f t="shared" si="4"/>
        <v>24.620000000000005</v>
      </c>
    </row>
    <row r="56" spans="1:9" ht="14.1" customHeight="1" x14ac:dyDescent="0.25">
      <c r="A56" s="1" t="s">
        <v>46</v>
      </c>
      <c r="B56" s="14">
        <v>0</v>
      </c>
      <c r="C56" s="14">
        <v>0.35</v>
      </c>
      <c r="D56" s="65">
        <v>3.45</v>
      </c>
      <c r="E56" s="66">
        <v>1.01</v>
      </c>
      <c r="F56" s="13">
        <v>16.7</v>
      </c>
      <c r="G56" s="13">
        <v>14.7</v>
      </c>
      <c r="H56" s="27">
        <f t="shared" si="3"/>
        <v>20.149999999999999</v>
      </c>
      <c r="I56" s="27">
        <f t="shared" si="4"/>
        <v>16.059999999999999</v>
      </c>
    </row>
    <row r="57" spans="1:9" ht="14.1" customHeight="1" x14ac:dyDescent="0.25">
      <c r="A57" s="1" t="s">
        <v>47</v>
      </c>
      <c r="B57" s="14">
        <v>0</v>
      </c>
      <c r="C57" s="14">
        <v>0</v>
      </c>
      <c r="D57" s="65">
        <v>0</v>
      </c>
      <c r="E57" s="66">
        <v>0</v>
      </c>
      <c r="F57" s="13">
        <v>0</v>
      </c>
      <c r="G57" s="13">
        <v>0</v>
      </c>
      <c r="H57" s="27">
        <f t="shared" si="3"/>
        <v>0</v>
      </c>
      <c r="I57" s="27">
        <f t="shared" si="4"/>
        <v>0</v>
      </c>
    </row>
    <row r="58" spans="1:9" ht="14.1" customHeight="1" x14ac:dyDescent="0.25">
      <c r="A58" s="1" t="s">
        <v>48</v>
      </c>
      <c r="B58" s="14">
        <v>0</v>
      </c>
      <c r="C58" s="15">
        <v>0.71</v>
      </c>
      <c r="D58" s="65">
        <v>8.4</v>
      </c>
      <c r="E58" s="66">
        <v>1.37</v>
      </c>
      <c r="F58" s="13">
        <v>12.7</v>
      </c>
      <c r="G58" s="13">
        <v>3.3</v>
      </c>
      <c r="H58" s="27">
        <f t="shared" si="3"/>
        <v>21.1</v>
      </c>
      <c r="I58" s="27">
        <f t="shared" si="4"/>
        <v>5.38</v>
      </c>
    </row>
    <row r="59" spans="1:9" ht="14.1" customHeight="1" x14ac:dyDescent="0.25">
      <c r="A59" s="1" t="s">
        <v>49</v>
      </c>
      <c r="B59" s="14">
        <v>0</v>
      </c>
      <c r="C59" s="14">
        <v>0</v>
      </c>
      <c r="D59" s="65">
        <v>0</v>
      </c>
      <c r="E59" s="66">
        <v>0</v>
      </c>
      <c r="F59" s="52">
        <v>0</v>
      </c>
      <c r="G59" s="52">
        <v>0</v>
      </c>
      <c r="H59" s="27">
        <f t="shared" si="3"/>
        <v>0</v>
      </c>
      <c r="I59" s="27">
        <f t="shared" si="4"/>
        <v>0</v>
      </c>
    </row>
    <row r="60" spans="1:9" ht="14.1" customHeight="1" x14ac:dyDescent="0.25">
      <c r="A60" s="1" t="s">
        <v>50</v>
      </c>
      <c r="B60" s="14">
        <v>0</v>
      </c>
      <c r="C60" s="14">
        <v>0</v>
      </c>
      <c r="D60" s="65">
        <v>3.2</v>
      </c>
      <c r="E60" s="66">
        <v>1.3</v>
      </c>
      <c r="F60" s="13">
        <v>6.6</v>
      </c>
      <c r="G60" s="13">
        <v>3.6</v>
      </c>
      <c r="H60" s="27">
        <f t="shared" si="3"/>
        <v>9.8000000000000007</v>
      </c>
      <c r="I60" s="27">
        <f t="shared" si="4"/>
        <v>4.9000000000000004</v>
      </c>
    </row>
    <row r="61" spans="1:9" ht="14.1" customHeight="1" x14ac:dyDescent="0.25">
      <c r="A61" s="1" t="s">
        <v>51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27">
        <f t="shared" si="3"/>
        <v>0</v>
      </c>
      <c r="I61" s="27">
        <f t="shared" si="4"/>
        <v>0</v>
      </c>
    </row>
    <row r="62" spans="1:9" ht="14.1" customHeight="1" x14ac:dyDescent="0.25">
      <c r="A62" s="1" t="s">
        <v>52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27">
        <f t="shared" si="3"/>
        <v>0</v>
      </c>
      <c r="I62" s="27">
        <f t="shared" si="4"/>
        <v>0</v>
      </c>
    </row>
    <row r="63" spans="1:9" ht="14.1" customHeight="1" x14ac:dyDescent="0.25">
      <c r="A63" s="1" t="s">
        <v>53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27">
        <f t="shared" si="3"/>
        <v>0</v>
      </c>
      <c r="I63" s="27">
        <f t="shared" si="4"/>
        <v>0</v>
      </c>
    </row>
    <row r="64" spans="1:9" x14ac:dyDescent="0.25">
      <c r="A64" s="30" t="s">
        <v>57</v>
      </c>
      <c r="B64" s="26">
        <f>SUM(B34:B63)</f>
        <v>663.65</v>
      </c>
      <c r="C64" s="26">
        <f t="shared" ref="C64:I64" si="5">SUM(C34:C63)</f>
        <v>194.63999999999996</v>
      </c>
      <c r="D64" s="26">
        <f t="shared" si="5"/>
        <v>543.63</v>
      </c>
      <c r="E64" s="26">
        <f t="shared" si="5"/>
        <v>150.25</v>
      </c>
      <c r="F64" s="26">
        <f t="shared" si="5"/>
        <v>1578.6</v>
      </c>
      <c r="G64" s="26">
        <f t="shared" si="5"/>
        <v>686.6500000000002</v>
      </c>
      <c r="H64" s="26">
        <f t="shared" si="5"/>
        <v>2785.8800000000006</v>
      </c>
      <c r="I64" s="26">
        <f t="shared" si="5"/>
        <v>1031.5400000000002</v>
      </c>
    </row>
  </sheetData>
  <mergeCells count="18">
    <mergeCell ref="D3:E3"/>
    <mergeCell ref="F3:G3"/>
    <mergeCell ref="B3:C3"/>
    <mergeCell ref="A3:A4"/>
    <mergeCell ref="A2:I2"/>
    <mergeCell ref="H3:I3"/>
    <mergeCell ref="A7:I7"/>
    <mergeCell ref="A8:A9"/>
    <mergeCell ref="A32:A33"/>
    <mergeCell ref="B32:C32"/>
    <mergeCell ref="D32:E32"/>
    <mergeCell ref="F32:G32"/>
    <mergeCell ref="A31:I31"/>
    <mergeCell ref="H8:I8"/>
    <mergeCell ref="H32:I32"/>
    <mergeCell ref="B8:C8"/>
    <mergeCell ref="D8:E8"/>
    <mergeCell ref="F8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6"/>
  <sheetViews>
    <sheetView topLeftCell="A28" zoomScale="90" zoomScaleNormal="90" workbookViewId="0">
      <selection activeCell="O7" sqref="O1:R1048576"/>
    </sheetView>
  </sheetViews>
  <sheetFormatPr defaultRowHeight="15" x14ac:dyDescent="0.25"/>
  <cols>
    <col min="1" max="1" width="16.85546875" customWidth="1"/>
    <col min="2" max="12" width="9.28515625" customWidth="1"/>
    <col min="13" max="13" width="9.5703125" customWidth="1"/>
  </cols>
  <sheetData>
    <row r="3" spans="1:13" ht="15.75" x14ac:dyDescent="0.25">
      <c r="A3" s="82" t="s">
        <v>79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5" spans="1:13" x14ac:dyDescent="0.25">
      <c r="A5" s="83" t="s">
        <v>0</v>
      </c>
      <c r="B5" s="75" t="s">
        <v>56</v>
      </c>
      <c r="C5" s="75"/>
      <c r="D5" s="75"/>
      <c r="E5" s="75" t="s">
        <v>55</v>
      </c>
      <c r="F5" s="75"/>
      <c r="G5" s="75"/>
      <c r="H5" s="75" t="s">
        <v>54</v>
      </c>
      <c r="I5" s="75"/>
      <c r="J5" s="75"/>
      <c r="K5" s="75" t="s">
        <v>57</v>
      </c>
      <c r="L5" s="75"/>
      <c r="M5" s="75"/>
    </row>
    <row r="6" spans="1:13" ht="75" x14ac:dyDescent="0.25">
      <c r="A6" s="83"/>
      <c r="B6" s="9" t="s">
        <v>58</v>
      </c>
      <c r="C6" s="9" t="s">
        <v>59</v>
      </c>
      <c r="D6" s="9" t="s">
        <v>60</v>
      </c>
      <c r="E6" s="9" t="s">
        <v>58</v>
      </c>
      <c r="F6" s="9" t="s">
        <v>59</v>
      </c>
      <c r="G6" s="9" t="s">
        <v>60</v>
      </c>
      <c r="H6" s="9" t="s">
        <v>58</v>
      </c>
      <c r="I6" s="9" t="s">
        <v>59</v>
      </c>
      <c r="J6" s="9" t="s">
        <v>60</v>
      </c>
      <c r="K6" s="9" t="s">
        <v>58</v>
      </c>
      <c r="L6" s="9" t="s">
        <v>59</v>
      </c>
      <c r="M6" s="9" t="s">
        <v>60</v>
      </c>
    </row>
    <row r="7" spans="1:13" ht="24" customHeight="1" x14ac:dyDescent="0.25">
      <c r="A7" s="8" t="s">
        <v>61</v>
      </c>
      <c r="B7" s="17">
        <v>0</v>
      </c>
      <c r="C7" s="17">
        <v>110.9</v>
      </c>
      <c r="D7" s="18">
        <v>28.22</v>
      </c>
      <c r="E7" s="18">
        <v>0</v>
      </c>
      <c r="F7" s="18">
        <v>50.4</v>
      </c>
      <c r="G7" s="18">
        <v>20.46</v>
      </c>
      <c r="H7" s="19">
        <v>0</v>
      </c>
      <c r="I7" s="19">
        <v>169</v>
      </c>
      <c r="J7" s="19">
        <v>69.2</v>
      </c>
      <c r="K7" s="16">
        <f>H7+E7+B7</f>
        <v>0</v>
      </c>
      <c r="L7" s="16">
        <f t="shared" ref="L7:M7" si="0">I7+F7+C7</f>
        <v>330.3</v>
      </c>
      <c r="M7" s="16">
        <f t="shared" si="0"/>
        <v>117.88</v>
      </c>
    </row>
    <row r="8" spans="1:13" ht="24" customHeight="1" x14ac:dyDescent="0.25">
      <c r="A8" s="8" t="s">
        <v>62</v>
      </c>
      <c r="B8" s="17">
        <v>0</v>
      </c>
      <c r="C8" s="17">
        <v>22.35</v>
      </c>
      <c r="D8" s="18">
        <v>5.82</v>
      </c>
      <c r="E8" s="18">
        <v>0</v>
      </c>
      <c r="F8" s="18">
        <v>14.46</v>
      </c>
      <c r="G8" s="18">
        <v>3.82</v>
      </c>
      <c r="H8" s="19">
        <v>0</v>
      </c>
      <c r="I8" s="19">
        <v>31.1</v>
      </c>
      <c r="J8" s="19">
        <v>13</v>
      </c>
      <c r="K8" s="16">
        <f t="shared" ref="K8:K11" si="1">H8+E8+B8</f>
        <v>0</v>
      </c>
      <c r="L8" s="16">
        <f t="shared" ref="L8:L13" si="2">I8+F8+C8</f>
        <v>67.91</v>
      </c>
      <c r="M8" s="16">
        <f t="shared" ref="M8:M13" si="3">J8+G8+D8</f>
        <v>22.64</v>
      </c>
    </row>
    <row r="9" spans="1:13" ht="24" customHeight="1" x14ac:dyDescent="0.25">
      <c r="A9" s="8" t="s">
        <v>72</v>
      </c>
      <c r="B9" s="17">
        <v>0</v>
      </c>
      <c r="C9" s="17">
        <v>46.7</v>
      </c>
      <c r="D9" s="18">
        <v>14.06</v>
      </c>
      <c r="E9" s="18">
        <v>0</v>
      </c>
      <c r="F9" s="18">
        <v>10.96</v>
      </c>
      <c r="G9" s="18">
        <v>4.1500000000000004</v>
      </c>
      <c r="H9" s="19">
        <v>0</v>
      </c>
      <c r="I9" s="19">
        <v>24.6</v>
      </c>
      <c r="J9" s="19">
        <v>6.4</v>
      </c>
      <c r="K9" s="16">
        <f t="shared" si="1"/>
        <v>0</v>
      </c>
      <c r="L9" s="16">
        <f t="shared" si="2"/>
        <v>82.26</v>
      </c>
      <c r="M9" s="16">
        <f t="shared" si="3"/>
        <v>24.61</v>
      </c>
    </row>
    <row r="10" spans="1:13" ht="24" customHeight="1" x14ac:dyDescent="0.25">
      <c r="A10" s="8" t="s">
        <v>73</v>
      </c>
      <c r="B10" s="17">
        <v>0</v>
      </c>
      <c r="C10" s="17">
        <v>2</v>
      </c>
      <c r="D10" s="18">
        <v>1.0900000000000001</v>
      </c>
      <c r="E10" s="18">
        <v>0</v>
      </c>
      <c r="F10" s="18">
        <v>3.35</v>
      </c>
      <c r="G10" s="18">
        <v>1.21</v>
      </c>
      <c r="H10" s="19">
        <v>0</v>
      </c>
      <c r="I10" s="19">
        <v>4.5999999999999996</v>
      </c>
      <c r="J10" s="19">
        <v>1.6</v>
      </c>
      <c r="K10" s="16">
        <f t="shared" si="1"/>
        <v>0</v>
      </c>
      <c r="L10" s="16">
        <f t="shared" si="2"/>
        <v>9.9499999999999993</v>
      </c>
      <c r="M10" s="16">
        <f t="shared" si="3"/>
        <v>3.9000000000000004</v>
      </c>
    </row>
    <row r="11" spans="1:13" ht="24" customHeight="1" x14ac:dyDescent="0.25">
      <c r="A11" s="8" t="s">
        <v>74</v>
      </c>
      <c r="B11" s="17">
        <v>0</v>
      </c>
      <c r="C11" s="17">
        <v>15.64</v>
      </c>
      <c r="D11" s="18">
        <v>6.41</v>
      </c>
      <c r="E11" s="18">
        <v>0</v>
      </c>
      <c r="F11" s="18">
        <v>10.9</v>
      </c>
      <c r="G11" s="18">
        <v>6.86</v>
      </c>
      <c r="H11" s="19">
        <v>0</v>
      </c>
      <c r="I11" s="19">
        <v>6.5</v>
      </c>
      <c r="J11" s="19">
        <v>4</v>
      </c>
      <c r="K11" s="16">
        <f t="shared" si="1"/>
        <v>0</v>
      </c>
      <c r="L11" s="16">
        <f t="shared" si="2"/>
        <v>33.04</v>
      </c>
      <c r="M11" s="16">
        <f t="shared" si="3"/>
        <v>17.27</v>
      </c>
    </row>
    <row r="12" spans="1:13" ht="24" customHeight="1" x14ac:dyDescent="0.25">
      <c r="A12" s="8" t="s">
        <v>75</v>
      </c>
      <c r="B12" s="17">
        <v>0</v>
      </c>
      <c r="C12" s="17"/>
      <c r="D12" s="18">
        <v>0.86</v>
      </c>
      <c r="E12" s="18">
        <v>0</v>
      </c>
      <c r="F12" s="18">
        <v>0</v>
      </c>
      <c r="G12" s="18">
        <v>0.75</v>
      </c>
      <c r="H12" s="19">
        <v>0</v>
      </c>
      <c r="I12" s="19">
        <v>1</v>
      </c>
      <c r="J12" s="19">
        <v>0.4</v>
      </c>
      <c r="K12" s="16">
        <f>H12+E12+B12</f>
        <v>0</v>
      </c>
      <c r="L12" s="16">
        <f t="shared" si="2"/>
        <v>1</v>
      </c>
      <c r="M12" s="16">
        <f t="shared" si="3"/>
        <v>2.0099999999999998</v>
      </c>
    </row>
    <row r="13" spans="1:13" ht="24" customHeight="1" x14ac:dyDescent="0.25">
      <c r="A13" s="8" t="s">
        <v>63</v>
      </c>
      <c r="B13" s="17">
        <v>0</v>
      </c>
      <c r="C13" s="17">
        <v>0</v>
      </c>
      <c r="D13" s="18">
        <v>0</v>
      </c>
      <c r="E13" s="18">
        <v>0</v>
      </c>
      <c r="F13" s="18">
        <v>0</v>
      </c>
      <c r="G13" s="18">
        <v>0</v>
      </c>
      <c r="H13" s="19">
        <v>0</v>
      </c>
      <c r="I13" s="19">
        <v>0</v>
      </c>
      <c r="J13" s="19">
        <v>0</v>
      </c>
      <c r="K13" s="16">
        <f>H13+E13+B13</f>
        <v>0</v>
      </c>
      <c r="L13" s="16">
        <f t="shared" si="2"/>
        <v>0</v>
      </c>
      <c r="M13" s="16">
        <f t="shared" si="3"/>
        <v>0</v>
      </c>
    </row>
    <row r="14" spans="1:13" ht="24" customHeight="1" x14ac:dyDescent="0.25">
      <c r="A14" s="32" t="s">
        <v>57</v>
      </c>
      <c r="B14" s="33">
        <f>SUM(B7:B13)</f>
        <v>0</v>
      </c>
      <c r="C14" s="33">
        <f t="shared" ref="C14:M14" si="4">SUM(C7:C13)</f>
        <v>197.58999999999997</v>
      </c>
      <c r="D14" s="33">
        <f t="shared" si="4"/>
        <v>56.460000000000008</v>
      </c>
      <c r="E14" s="33">
        <f t="shared" si="4"/>
        <v>0</v>
      </c>
      <c r="F14" s="33">
        <f t="shared" si="4"/>
        <v>90.07</v>
      </c>
      <c r="G14" s="33">
        <f t="shared" si="4"/>
        <v>37.25</v>
      </c>
      <c r="H14" s="33">
        <f t="shared" si="4"/>
        <v>0</v>
      </c>
      <c r="I14" s="33">
        <f t="shared" si="4"/>
        <v>236.79999999999998</v>
      </c>
      <c r="J14" s="33">
        <f t="shared" si="4"/>
        <v>94.600000000000009</v>
      </c>
      <c r="K14" s="33">
        <f t="shared" si="4"/>
        <v>0</v>
      </c>
      <c r="L14" s="33">
        <f t="shared" si="4"/>
        <v>524.46</v>
      </c>
      <c r="M14" s="33">
        <f t="shared" si="4"/>
        <v>188.31</v>
      </c>
    </row>
    <row r="15" spans="1:13" ht="24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24" customHeight="1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4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4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4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24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24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82" t="s">
        <v>80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4" spans="1:13" x14ac:dyDescent="0.25">
      <c r="A24" s="83" t="s">
        <v>0</v>
      </c>
      <c r="B24" s="75" t="s">
        <v>56</v>
      </c>
      <c r="C24" s="75"/>
      <c r="D24" s="75"/>
      <c r="E24" s="75" t="s">
        <v>55</v>
      </c>
      <c r="F24" s="75"/>
      <c r="G24" s="75"/>
      <c r="H24" s="75" t="s">
        <v>54</v>
      </c>
      <c r="I24" s="75"/>
      <c r="J24" s="75"/>
      <c r="K24" s="75" t="s">
        <v>57</v>
      </c>
      <c r="L24" s="75"/>
      <c r="M24" s="75"/>
    </row>
    <row r="25" spans="1:13" ht="60.75" customHeight="1" x14ac:dyDescent="0.25">
      <c r="A25" s="83"/>
      <c r="B25" s="7" t="s">
        <v>58</v>
      </c>
      <c r="C25" s="7" t="s">
        <v>59</v>
      </c>
      <c r="D25" s="7" t="s">
        <v>60</v>
      </c>
      <c r="E25" s="7" t="s">
        <v>58</v>
      </c>
      <c r="F25" s="7" t="s">
        <v>59</v>
      </c>
      <c r="G25" s="7" t="s">
        <v>60</v>
      </c>
      <c r="H25" s="7" t="s">
        <v>58</v>
      </c>
      <c r="I25" s="7" t="s">
        <v>59</v>
      </c>
      <c r="J25" s="7" t="s">
        <v>60</v>
      </c>
      <c r="K25" s="9" t="s">
        <v>58</v>
      </c>
      <c r="L25" s="9" t="s">
        <v>59</v>
      </c>
      <c r="M25" s="9" t="s">
        <v>60</v>
      </c>
    </row>
    <row r="26" spans="1:13" ht="24" customHeight="1" x14ac:dyDescent="0.25">
      <c r="A26" s="8" t="s">
        <v>69</v>
      </c>
      <c r="B26" s="17">
        <v>0</v>
      </c>
      <c r="C26" s="17">
        <v>32.14</v>
      </c>
      <c r="D26" s="17">
        <v>10.7</v>
      </c>
      <c r="E26" s="39">
        <v>0</v>
      </c>
      <c r="F26" s="20">
        <v>37.07</v>
      </c>
      <c r="G26" s="39">
        <v>11.33</v>
      </c>
      <c r="H26" s="19">
        <v>0</v>
      </c>
      <c r="I26" s="19">
        <v>40.299999999999997</v>
      </c>
      <c r="J26" s="19">
        <v>17</v>
      </c>
      <c r="K26" s="16">
        <f>H26+E26+B26</f>
        <v>0</v>
      </c>
      <c r="L26" s="16">
        <f t="shared" ref="L26:M26" si="5">I26+F26+C26</f>
        <v>109.51</v>
      </c>
      <c r="M26" s="16">
        <f t="shared" si="5"/>
        <v>39.03</v>
      </c>
    </row>
    <row r="27" spans="1:13" ht="24" customHeight="1" x14ac:dyDescent="0.25">
      <c r="A27" s="8" t="s">
        <v>68</v>
      </c>
      <c r="B27" s="17">
        <v>0</v>
      </c>
      <c r="C27" s="17">
        <v>62.9</v>
      </c>
      <c r="D27" s="17">
        <v>15.26</v>
      </c>
      <c r="E27" s="39">
        <v>0</v>
      </c>
      <c r="F27" s="20">
        <v>39.75</v>
      </c>
      <c r="G27" s="39">
        <v>12.73</v>
      </c>
      <c r="H27" s="19">
        <v>0</v>
      </c>
      <c r="I27" s="19">
        <v>59</v>
      </c>
      <c r="J27" s="19">
        <v>28.85</v>
      </c>
      <c r="K27" s="16">
        <f t="shared" ref="K27:K35" si="6">H27+E27+B27</f>
        <v>0</v>
      </c>
      <c r="L27" s="16">
        <f t="shared" ref="L27:L35" si="7">I27+F27+C27</f>
        <v>161.65</v>
      </c>
      <c r="M27" s="16">
        <f t="shared" ref="M27:M35" si="8">J27+G27+D27</f>
        <v>56.839999999999996</v>
      </c>
    </row>
    <row r="28" spans="1:13" ht="24" customHeight="1" x14ac:dyDescent="0.25">
      <c r="A28" s="8" t="s">
        <v>64</v>
      </c>
      <c r="B28" s="17">
        <v>0</v>
      </c>
      <c r="C28" s="17">
        <v>45.5</v>
      </c>
      <c r="D28" s="17">
        <v>11.06</v>
      </c>
      <c r="E28" s="39">
        <v>0</v>
      </c>
      <c r="F28" s="20">
        <v>26.3</v>
      </c>
      <c r="G28" s="39">
        <v>8.4700000000000006</v>
      </c>
      <c r="H28" s="19">
        <v>0</v>
      </c>
      <c r="I28" s="19">
        <v>30.9</v>
      </c>
      <c r="J28" s="19">
        <v>13.45</v>
      </c>
      <c r="K28" s="16">
        <f t="shared" si="6"/>
        <v>0</v>
      </c>
      <c r="L28" s="16">
        <f t="shared" si="7"/>
        <v>102.7</v>
      </c>
      <c r="M28" s="16">
        <f t="shared" si="8"/>
        <v>32.980000000000004</v>
      </c>
    </row>
    <row r="29" spans="1:13" ht="24" customHeight="1" x14ac:dyDescent="0.25">
      <c r="A29" s="8" t="s">
        <v>70</v>
      </c>
      <c r="B29" s="17">
        <v>0</v>
      </c>
      <c r="C29" s="17">
        <v>26</v>
      </c>
      <c r="D29" s="17">
        <v>7.98</v>
      </c>
      <c r="E29" s="39">
        <v>0</v>
      </c>
      <c r="F29" s="20">
        <v>14.02</v>
      </c>
      <c r="G29" s="39">
        <v>4.72</v>
      </c>
      <c r="H29" s="19">
        <v>0</v>
      </c>
      <c r="I29" s="19">
        <v>11.5</v>
      </c>
      <c r="J29" s="19">
        <v>2.9</v>
      </c>
      <c r="K29" s="16">
        <f t="shared" si="6"/>
        <v>0</v>
      </c>
      <c r="L29" s="16">
        <f t="shared" si="7"/>
        <v>51.519999999999996</v>
      </c>
      <c r="M29" s="16">
        <f t="shared" si="8"/>
        <v>15.6</v>
      </c>
    </row>
    <row r="30" spans="1:13" ht="24" customHeight="1" x14ac:dyDescent="0.25">
      <c r="A30" s="8" t="s">
        <v>71</v>
      </c>
      <c r="B30" s="17">
        <v>0</v>
      </c>
      <c r="C30" s="17">
        <v>19.7</v>
      </c>
      <c r="D30" s="17">
        <v>7.15</v>
      </c>
      <c r="E30" s="39">
        <v>0</v>
      </c>
      <c r="F30" s="20">
        <v>35.4</v>
      </c>
      <c r="G30" s="39">
        <v>5.69</v>
      </c>
      <c r="H30" s="19">
        <v>0</v>
      </c>
      <c r="I30" s="19">
        <v>27.7</v>
      </c>
      <c r="J30" s="19">
        <v>12.65</v>
      </c>
      <c r="K30" s="16">
        <f t="shared" si="6"/>
        <v>0</v>
      </c>
      <c r="L30" s="16">
        <f t="shared" si="7"/>
        <v>82.8</v>
      </c>
      <c r="M30" s="16">
        <f t="shared" si="8"/>
        <v>25.490000000000002</v>
      </c>
    </row>
    <row r="31" spans="1:13" ht="24" customHeight="1" x14ac:dyDescent="0.25">
      <c r="A31" s="8" t="s">
        <v>65</v>
      </c>
      <c r="B31" s="17">
        <v>0</v>
      </c>
      <c r="C31" s="17">
        <v>11.7</v>
      </c>
      <c r="D31" s="17">
        <v>5.09</v>
      </c>
      <c r="E31" s="39">
        <v>0</v>
      </c>
      <c r="F31" s="20">
        <v>6.35</v>
      </c>
      <c r="G31" s="39">
        <v>2.3199999999999998</v>
      </c>
      <c r="H31" s="19">
        <v>0</v>
      </c>
      <c r="I31" s="19">
        <v>6.6</v>
      </c>
      <c r="J31" s="19">
        <v>2.2000000000000002</v>
      </c>
      <c r="K31" s="16">
        <f t="shared" si="6"/>
        <v>0</v>
      </c>
      <c r="L31" s="16">
        <f t="shared" si="7"/>
        <v>24.65</v>
      </c>
      <c r="M31" s="16">
        <f t="shared" si="8"/>
        <v>9.61</v>
      </c>
    </row>
    <row r="32" spans="1:13" ht="24" customHeight="1" x14ac:dyDescent="0.25">
      <c r="A32" s="8" t="s">
        <v>76</v>
      </c>
      <c r="B32" s="17">
        <v>0</v>
      </c>
      <c r="C32" s="17">
        <v>17.52</v>
      </c>
      <c r="D32" s="17">
        <v>5.98</v>
      </c>
      <c r="E32" s="39">
        <v>0</v>
      </c>
      <c r="F32" s="20">
        <v>10.25</v>
      </c>
      <c r="G32" s="39">
        <v>8.31</v>
      </c>
      <c r="H32" s="19">
        <v>0</v>
      </c>
      <c r="I32" s="19">
        <v>7.8</v>
      </c>
      <c r="J32" s="19">
        <v>3.75</v>
      </c>
      <c r="K32" s="16">
        <f t="shared" si="6"/>
        <v>0</v>
      </c>
      <c r="L32" s="16">
        <f t="shared" si="7"/>
        <v>35.57</v>
      </c>
      <c r="M32" s="16">
        <f t="shared" si="8"/>
        <v>18.04</v>
      </c>
    </row>
    <row r="33" spans="1:13" ht="24" customHeight="1" x14ac:dyDescent="0.25">
      <c r="A33" s="8" t="s">
        <v>66</v>
      </c>
      <c r="B33" s="17">
        <v>0</v>
      </c>
      <c r="C33" s="17">
        <v>0</v>
      </c>
      <c r="D33" s="17">
        <v>0.26</v>
      </c>
      <c r="E33" s="39">
        <v>0</v>
      </c>
      <c r="F33" s="20">
        <v>0</v>
      </c>
      <c r="G33" s="39">
        <v>0</v>
      </c>
      <c r="H33" s="19">
        <v>0</v>
      </c>
      <c r="I33" s="19">
        <v>0</v>
      </c>
      <c r="J33" s="19">
        <v>0</v>
      </c>
      <c r="K33" s="16">
        <f t="shared" si="6"/>
        <v>0</v>
      </c>
      <c r="L33" s="16">
        <f t="shared" si="7"/>
        <v>0</v>
      </c>
      <c r="M33" s="16">
        <f t="shared" si="8"/>
        <v>0.26</v>
      </c>
    </row>
    <row r="34" spans="1:13" ht="24" customHeight="1" x14ac:dyDescent="0.25">
      <c r="A34" s="8" t="s">
        <v>67</v>
      </c>
      <c r="B34" s="17">
        <v>0</v>
      </c>
      <c r="C34" s="17">
        <v>25.88</v>
      </c>
      <c r="D34" s="17">
        <v>1.9</v>
      </c>
      <c r="E34" s="39">
        <v>0</v>
      </c>
      <c r="F34" s="20">
        <v>13.05</v>
      </c>
      <c r="G34" s="39">
        <v>3.12</v>
      </c>
      <c r="H34" s="19">
        <v>0</v>
      </c>
      <c r="I34" s="19">
        <v>16.7</v>
      </c>
      <c r="J34" s="19">
        <v>6.4</v>
      </c>
      <c r="K34" s="16">
        <f t="shared" si="6"/>
        <v>0</v>
      </c>
      <c r="L34" s="16">
        <f t="shared" si="7"/>
        <v>55.629999999999995</v>
      </c>
      <c r="M34" s="16">
        <f t="shared" si="8"/>
        <v>11.42</v>
      </c>
    </row>
    <row r="35" spans="1:13" ht="24" customHeight="1" x14ac:dyDescent="0.25">
      <c r="A35" s="28" t="s">
        <v>82</v>
      </c>
      <c r="B35" s="17">
        <v>0</v>
      </c>
      <c r="C35" s="17">
        <v>29.9</v>
      </c>
      <c r="D35" s="17">
        <v>12.62</v>
      </c>
      <c r="E35" s="17">
        <v>0</v>
      </c>
      <c r="F35" s="17">
        <v>1.3</v>
      </c>
      <c r="G35" s="17">
        <v>0</v>
      </c>
      <c r="H35" s="17">
        <v>0</v>
      </c>
      <c r="I35" s="17">
        <v>4</v>
      </c>
      <c r="J35" s="17">
        <v>1.3</v>
      </c>
      <c r="K35" s="16">
        <f t="shared" si="6"/>
        <v>0</v>
      </c>
      <c r="L35" s="16">
        <f t="shared" si="7"/>
        <v>35.199999999999996</v>
      </c>
      <c r="M35" s="16">
        <f t="shared" si="8"/>
        <v>13.92</v>
      </c>
    </row>
    <row r="36" spans="1:13" ht="24" customHeight="1" x14ac:dyDescent="0.25">
      <c r="A36" s="32" t="s">
        <v>57</v>
      </c>
      <c r="B36" s="33">
        <f>SUM(B26:B35)</f>
        <v>0</v>
      </c>
      <c r="C36" s="33">
        <f t="shared" ref="C36:M36" si="9">SUM(C26:C35)</f>
        <v>271.23999999999995</v>
      </c>
      <c r="D36" s="33">
        <f t="shared" si="9"/>
        <v>78</v>
      </c>
      <c r="E36" s="33">
        <f t="shared" si="9"/>
        <v>0</v>
      </c>
      <c r="F36" s="33">
        <f t="shared" si="9"/>
        <v>183.49</v>
      </c>
      <c r="G36" s="33">
        <f t="shared" si="9"/>
        <v>56.69</v>
      </c>
      <c r="H36" s="33">
        <f t="shared" si="9"/>
        <v>0</v>
      </c>
      <c r="I36" s="33">
        <f t="shared" si="9"/>
        <v>204.49999999999997</v>
      </c>
      <c r="J36" s="33">
        <f t="shared" si="9"/>
        <v>88.5</v>
      </c>
      <c r="K36" s="33">
        <f t="shared" si="9"/>
        <v>0</v>
      </c>
      <c r="L36" s="33">
        <f t="shared" si="9"/>
        <v>659.23000000000013</v>
      </c>
      <c r="M36" s="33">
        <f t="shared" si="9"/>
        <v>223.18999999999997</v>
      </c>
    </row>
  </sheetData>
  <mergeCells count="12">
    <mergeCell ref="A3:M3"/>
    <mergeCell ref="A22:M22"/>
    <mergeCell ref="A24:A25"/>
    <mergeCell ref="H24:J24"/>
    <mergeCell ref="E24:G24"/>
    <mergeCell ref="B24:D24"/>
    <mergeCell ref="K24:M24"/>
    <mergeCell ref="H5:J5"/>
    <mergeCell ref="E5:G5"/>
    <mergeCell ref="B5:D5"/>
    <mergeCell ref="A5:A6"/>
    <mergeCell ref="K5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opLeftCell="D61" zoomScaleNormal="100" workbookViewId="0">
      <selection activeCell="L61" sqref="L1:Q1048576"/>
    </sheetView>
  </sheetViews>
  <sheetFormatPr defaultRowHeight="15" x14ac:dyDescent="0.25"/>
  <cols>
    <col min="1" max="1" width="15.5703125" customWidth="1"/>
    <col min="2" max="10" width="12.140625" customWidth="1"/>
    <col min="11" max="11" width="1.42578125" customWidth="1"/>
  </cols>
  <sheetData>
    <row r="1" spans="1:10" x14ac:dyDescent="0.25">
      <c r="A1" s="86" t="s">
        <v>211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5">
      <c r="A3" s="87" t="s">
        <v>169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45" x14ac:dyDescent="0.25">
      <c r="A4" s="49" t="s">
        <v>83</v>
      </c>
      <c r="B4" s="49" t="s">
        <v>124</v>
      </c>
      <c r="C4" s="49" t="s">
        <v>125</v>
      </c>
      <c r="D4" s="49" t="s">
        <v>126</v>
      </c>
      <c r="E4" s="49" t="s">
        <v>1</v>
      </c>
      <c r="F4" s="49" t="s">
        <v>127</v>
      </c>
      <c r="G4" s="49" t="s">
        <v>128</v>
      </c>
      <c r="H4" s="49" t="s">
        <v>170</v>
      </c>
      <c r="I4" s="49" t="s">
        <v>129</v>
      </c>
      <c r="J4" s="49" t="s">
        <v>130</v>
      </c>
    </row>
    <row r="5" spans="1:10" x14ac:dyDescent="0.25">
      <c r="A5" s="10" t="s">
        <v>84</v>
      </c>
      <c r="B5" s="15">
        <v>0</v>
      </c>
      <c r="C5" s="15">
        <v>0</v>
      </c>
      <c r="D5" s="15">
        <v>39.4</v>
      </c>
      <c r="E5" s="15">
        <v>39.4</v>
      </c>
      <c r="F5" s="15">
        <v>0</v>
      </c>
      <c r="G5" s="15">
        <v>0</v>
      </c>
      <c r="H5" s="15">
        <v>0</v>
      </c>
      <c r="I5" s="15">
        <v>25.2</v>
      </c>
      <c r="J5" s="15">
        <v>25.2</v>
      </c>
    </row>
    <row r="6" spans="1:10" x14ac:dyDescent="0.25">
      <c r="A6" s="10" t="s">
        <v>160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0" x14ac:dyDescent="0.25">
      <c r="A7" s="10" t="s">
        <v>88</v>
      </c>
      <c r="B7" s="15">
        <v>0</v>
      </c>
      <c r="C7" s="15">
        <v>0</v>
      </c>
      <c r="D7" s="15">
        <v>3</v>
      </c>
      <c r="E7" s="15">
        <v>3</v>
      </c>
      <c r="F7" s="15">
        <v>0</v>
      </c>
      <c r="G7" s="15">
        <v>0</v>
      </c>
      <c r="H7" s="15">
        <v>0</v>
      </c>
      <c r="I7" s="15">
        <v>0.2</v>
      </c>
      <c r="J7" s="15">
        <v>0.2</v>
      </c>
    </row>
    <row r="8" spans="1:10" x14ac:dyDescent="0.25">
      <c r="A8" s="10" t="s">
        <v>89</v>
      </c>
      <c r="B8" s="15">
        <v>0</v>
      </c>
      <c r="C8" s="15">
        <v>0</v>
      </c>
      <c r="D8" s="15">
        <v>5505.9</v>
      </c>
      <c r="E8" s="15">
        <v>5505.9</v>
      </c>
      <c r="F8" s="15">
        <v>0</v>
      </c>
      <c r="G8" s="15">
        <v>0</v>
      </c>
      <c r="H8" s="15">
        <v>0</v>
      </c>
      <c r="I8" s="15">
        <v>1422.5</v>
      </c>
      <c r="J8" s="15">
        <v>1422.5</v>
      </c>
    </row>
    <row r="9" spans="1:10" x14ac:dyDescent="0.25">
      <c r="A9" s="10" t="s">
        <v>161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x14ac:dyDescent="0.25">
      <c r="A10" s="10" t="s">
        <v>92</v>
      </c>
      <c r="B10" s="15">
        <v>0</v>
      </c>
      <c r="C10" s="15">
        <v>0</v>
      </c>
      <c r="D10" s="15">
        <v>12</v>
      </c>
      <c r="E10" s="15">
        <v>12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x14ac:dyDescent="0.25">
      <c r="A11" s="10" t="s">
        <v>93</v>
      </c>
      <c r="B11" s="15">
        <v>0</v>
      </c>
      <c r="C11" s="15">
        <v>0</v>
      </c>
      <c r="D11" s="15">
        <v>180</v>
      </c>
      <c r="E11" s="15">
        <v>180</v>
      </c>
      <c r="F11" s="15">
        <v>0</v>
      </c>
      <c r="G11" s="15">
        <v>0</v>
      </c>
      <c r="H11" s="15">
        <v>0</v>
      </c>
      <c r="I11" s="15">
        <v>72.599999999999994</v>
      </c>
      <c r="J11" s="15">
        <v>72.599999999999994</v>
      </c>
    </row>
    <row r="12" spans="1:10" x14ac:dyDescent="0.25">
      <c r="A12" s="10" t="s">
        <v>94</v>
      </c>
      <c r="B12" s="15">
        <v>0</v>
      </c>
      <c r="C12" s="15">
        <v>0</v>
      </c>
      <c r="D12" s="15">
        <v>211.4</v>
      </c>
      <c r="E12" s="15">
        <v>211.4</v>
      </c>
      <c r="F12" s="15">
        <v>0</v>
      </c>
      <c r="G12" s="15">
        <v>0</v>
      </c>
      <c r="H12" s="15">
        <v>0</v>
      </c>
      <c r="I12" s="15">
        <v>75.22</v>
      </c>
      <c r="J12" s="15">
        <v>75.22</v>
      </c>
    </row>
    <row r="13" spans="1:10" x14ac:dyDescent="0.25">
      <c r="A13" s="10" t="s">
        <v>95</v>
      </c>
      <c r="B13" s="15">
        <v>0</v>
      </c>
      <c r="C13" s="15">
        <v>0</v>
      </c>
      <c r="D13" s="15">
        <v>20</v>
      </c>
      <c r="E13" s="15">
        <v>20</v>
      </c>
      <c r="F13" s="15">
        <v>0</v>
      </c>
      <c r="G13" s="15">
        <v>0</v>
      </c>
      <c r="H13" s="15">
        <v>0</v>
      </c>
      <c r="I13" s="15">
        <v>7</v>
      </c>
      <c r="J13" s="15">
        <v>7</v>
      </c>
    </row>
    <row r="14" spans="1:10" x14ac:dyDescent="0.25">
      <c r="A14" s="10" t="s">
        <v>96</v>
      </c>
      <c r="B14" s="15">
        <v>0</v>
      </c>
      <c r="C14" s="15">
        <v>0</v>
      </c>
      <c r="D14" s="15">
        <v>74</v>
      </c>
      <c r="E14" s="15">
        <v>74</v>
      </c>
      <c r="F14" s="15">
        <v>0</v>
      </c>
      <c r="G14" s="15">
        <v>0</v>
      </c>
      <c r="H14" s="15">
        <v>0</v>
      </c>
      <c r="I14" s="15">
        <v>33.200000000000003</v>
      </c>
      <c r="J14" s="15">
        <v>33.200000000000003</v>
      </c>
    </row>
    <row r="15" spans="1:10" x14ac:dyDescent="0.25">
      <c r="A15" s="10" t="s">
        <v>162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x14ac:dyDescent="0.25">
      <c r="A16" s="10" t="s">
        <v>97</v>
      </c>
      <c r="B16" s="15">
        <v>0</v>
      </c>
      <c r="C16" s="15">
        <v>0</v>
      </c>
      <c r="D16" s="15">
        <v>200.2</v>
      </c>
      <c r="E16" s="15">
        <v>200.2</v>
      </c>
      <c r="F16" s="15">
        <v>0</v>
      </c>
      <c r="G16" s="15">
        <v>0</v>
      </c>
      <c r="H16" s="15">
        <v>0</v>
      </c>
      <c r="I16" s="15">
        <v>73.2</v>
      </c>
      <c r="J16" s="15">
        <v>73.2</v>
      </c>
    </row>
    <row r="17" spans="1:10" x14ac:dyDescent="0.25">
      <c r="A17" s="10" t="s">
        <v>133</v>
      </c>
      <c r="B17" s="15">
        <v>0</v>
      </c>
      <c r="C17" s="15">
        <v>0</v>
      </c>
      <c r="D17" s="15">
        <v>0.4</v>
      </c>
      <c r="E17" s="15">
        <v>0.4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x14ac:dyDescent="0.25">
      <c r="A18" s="10" t="s">
        <v>134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x14ac:dyDescent="0.25">
      <c r="A19" s="10" t="s">
        <v>98</v>
      </c>
      <c r="B19" s="15">
        <v>0</v>
      </c>
      <c r="C19" s="15">
        <v>0</v>
      </c>
      <c r="D19" s="15">
        <v>7</v>
      </c>
      <c r="E19" s="15">
        <v>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0" x14ac:dyDescent="0.25">
      <c r="A20" s="10" t="s">
        <v>99</v>
      </c>
      <c r="B20" s="15">
        <v>0</v>
      </c>
      <c r="C20" s="15">
        <v>0</v>
      </c>
      <c r="D20" s="15">
        <v>1671.2</v>
      </c>
      <c r="E20" s="15">
        <v>1671.2</v>
      </c>
      <c r="F20" s="15">
        <v>0</v>
      </c>
      <c r="G20" s="15">
        <v>0</v>
      </c>
      <c r="H20" s="15">
        <v>0</v>
      </c>
      <c r="I20" s="15">
        <v>913.04</v>
      </c>
      <c r="J20" s="15">
        <v>913.04</v>
      </c>
    </row>
    <row r="21" spans="1:10" x14ac:dyDescent="0.25">
      <c r="A21" s="10" t="s">
        <v>100</v>
      </c>
      <c r="B21" s="15">
        <v>0</v>
      </c>
      <c r="C21" s="15">
        <v>0</v>
      </c>
      <c r="D21" s="15">
        <v>761</v>
      </c>
      <c r="E21" s="15">
        <v>761</v>
      </c>
      <c r="F21" s="15">
        <v>0</v>
      </c>
      <c r="G21" s="15">
        <v>0</v>
      </c>
      <c r="H21" s="15">
        <v>0</v>
      </c>
      <c r="I21" s="15">
        <v>267.7</v>
      </c>
      <c r="J21" s="15">
        <v>267.7</v>
      </c>
    </row>
    <row r="22" spans="1:10" x14ac:dyDescent="0.25">
      <c r="A22" s="10" t="s">
        <v>101</v>
      </c>
      <c r="B22" s="15">
        <v>0</v>
      </c>
      <c r="C22" s="15">
        <v>0</v>
      </c>
      <c r="D22" s="15">
        <v>2.4500000000000002</v>
      </c>
      <c r="E22" s="15">
        <v>2.4500000000000002</v>
      </c>
      <c r="F22" s="15">
        <v>0</v>
      </c>
      <c r="G22" s="15">
        <v>0</v>
      </c>
      <c r="H22" s="15">
        <v>0</v>
      </c>
      <c r="I22" s="15">
        <v>0.9</v>
      </c>
      <c r="J22" s="15">
        <v>0.9</v>
      </c>
    </row>
    <row r="23" spans="1:10" x14ac:dyDescent="0.25">
      <c r="A23" s="10" t="s">
        <v>135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0" x14ac:dyDescent="0.25">
      <c r="A24" s="10" t="s">
        <v>102</v>
      </c>
      <c r="B24" s="15">
        <v>0</v>
      </c>
      <c r="C24" s="15">
        <v>0</v>
      </c>
      <c r="D24" s="15">
        <v>2</v>
      </c>
      <c r="E24" s="15">
        <v>2</v>
      </c>
      <c r="F24" s="15">
        <v>0</v>
      </c>
      <c r="G24" s="15">
        <v>0</v>
      </c>
      <c r="H24" s="15">
        <v>0</v>
      </c>
      <c r="I24" s="15">
        <v>1.6</v>
      </c>
      <c r="J24" s="15">
        <v>1.6</v>
      </c>
    </row>
    <row r="25" spans="1:10" x14ac:dyDescent="0.25">
      <c r="A25" s="10" t="s">
        <v>103</v>
      </c>
      <c r="B25" s="15">
        <v>0</v>
      </c>
      <c r="C25" s="15">
        <v>0</v>
      </c>
      <c r="D25" s="15">
        <v>38</v>
      </c>
      <c r="E25" s="15">
        <v>38</v>
      </c>
      <c r="F25" s="15">
        <v>0</v>
      </c>
      <c r="G25" s="15">
        <v>0</v>
      </c>
      <c r="H25" s="15">
        <v>0</v>
      </c>
      <c r="I25" s="15">
        <v>16</v>
      </c>
      <c r="J25" s="15">
        <v>16</v>
      </c>
    </row>
    <row r="26" spans="1:10" x14ac:dyDescent="0.25">
      <c r="A26" s="10" t="s">
        <v>104</v>
      </c>
      <c r="B26" s="15">
        <v>0</v>
      </c>
      <c r="C26" s="15">
        <v>0</v>
      </c>
      <c r="D26" s="15">
        <v>1710.5</v>
      </c>
      <c r="E26" s="15">
        <v>1710.5</v>
      </c>
      <c r="F26" s="15">
        <v>0</v>
      </c>
      <c r="G26" s="15">
        <v>0</v>
      </c>
      <c r="H26" s="15">
        <v>0</v>
      </c>
      <c r="I26" s="15">
        <v>764.5</v>
      </c>
      <c r="J26" s="15">
        <v>764.5</v>
      </c>
    </row>
    <row r="27" spans="1:10" x14ac:dyDescent="0.25">
      <c r="A27" s="10" t="s">
        <v>136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</row>
    <row r="28" spans="1:10" x14ac:dyDescent="0.25">
      <c r="A28" s="10" t="s">
        <v>137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 x14ac:dyDescent="0.25">
      <c r="A29" s="10" t="s">
        <v>105</v>
      </c>
      <c r="B29" s="15">
        <v>0</v>
      </c>
      <c r="C29" s="15">
        <v>0</v>
      </c>
      <c r="D29" s="15">
        <v>28.55</v>
      </c>
      <c r="E29" s="15">
        <v>28.55</v>
      </c>
      <c r="F29" s="15">
        <v>0</v>
      </c>
      <c r="G29" s="15">
        <v>0</v>
      </c>
      <c r="H29" s="15">
        <v>0</v>
      </c>
      <c r="I29" s="15">
        <v>6.5</v>
      </c>
      <c r="J29" s="15">
        <v>6.5</v>
      </c>
    </row>
    <row r="30" spans="1:10" x14ac:dyDescent="0.25">
      <c r="A30" s="10" t="s">
        <v>106</v>
      </c>
      <c r="B30" s="15">
        <v>0</v>
      </c>
      <c r="C30" s="15">
        <v>0</v>
      </c>
      <c r="D30" s="15">
        <v>1.6</v>
      </c>
      <c r="E30" s="15">
        <v>1.6</v>
      </c>
      <c r="F30" s="15">
        <v>0</v>
      </c>
      <c r="G30" s="15">
        <v>0</v>
      </c>
      <c r="H30" s="15">
        <v>0</v>
      </c>
      <c r="I30" s="15">
        <v>0.2</v>
      </c>
      <c r="J30" s="15">
        <v>0.2</v>
      </c>
    </row>
    <row r="31" spans="1:10" x14ac:dyDescent="0.25">
      <c r="A31" s="10" t="s">
        <v>86</v>
      </c>
      <c r="B31" s="15">
        <v>0</v>
      </c>
      <c r="C31" s="15">
        <v>0</v>
      </c>
      <c r="D31" s="15">
        <v>727.65</v>
      </c>
      <c r="E31" s="15">
        <v>727.65</v>
      </c>
      <c r="F31" s="15">
        <v>0</v>
      </c>
      <c r="G31" s="15">
        <v>0</v>
      </c>
      <c r="H31" s="15">
        <v>0</v>
      </c>
      <c r="I31" s="15">
        <v>34.9</v>
      </c>
      <c r="J31" s="15">
        <v>34.9</v>
      </c>
    </row>
    <row r="32" spans="1:10" x14ac:dyDescent="0.25">
      <c r="A32" s="10" t="s">
        <v>109</v>
      </c>
      <c r="B32" s="15">
        <v>0</v>
      </c>
      <c r="C32" s="15">
        <v>0</v>
      </c>
      <c r="D32" s="15">
        <v>45</v>
      </c>
      <c r="E32" s="15">
        <v>45</v>
      </c>
      <c r="F32" s="15">
        <v>0</v>
      </c>
      <c r="G32" s="15">
        <v>0</v>
      </c>
      <c r="H32" s="15">
        <v>0</v>
      </c>
      <c r="I32" s="15">
        <v>25</v>
      </c>
      <c r="J32" s="15">
        <v>25</v>
      </c>
    </row>
    <row r="33" spans="1:10" x14ac:dyDescent="0.25">
      <c r="A33" s="10" t="s">
        <v>110</v>
      </c>
      <c r="B33" s="15">
        <v>0</v>
      </c>
      <c r="C33" s="15">
        <v>0</v>
      </c>
      <c r="D33" s="15">
        <v>47</v>
      </c>
      <c r="E33" s="15">
        <v>47</v>
      </c>
      <c r="F33" s="15">
        <v>0</v>
      </c>
      <c r="G33" s="15">
        <v>0</v>
      </c>
      <c r="H33" s="15">
        <v>0</v>
      </c>
      <c r="I33" s="15">
        <v>18</v>
      </c>
      <c r="J33" s="15">
        <v>18</v>
      </c>
    </row>
    <row r="34" spans="1:10" x14ac:dyDescent="0.25">
      <c r="A34" s="10" t="s">
        <v>111</v>
      </c>
      <c r="B34" s="15">
        <v>0</v>
      </c>
      <c r="C34" s="15">
        <v>0</v>
      </c>
      <c r="D34" s="15">
        <v>6</v>
      </c>
      <c r="E34" s="15">
        <v>6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0" x14ac:dyDescent="0.25">
      <c r="A35" s="10" t="s">
        <v>112</v>
      </c>
      <c r="B35" s="15">
        <v>0</v>
      </c>
      <c r="C35" s="15">
        <v>0</v>
      </c>
      <c r="D35" s="15">
        <v>432.5</v>
      </c>
      <c r="E35" s="15">
        <v>432.5</v>
      </c>
      <c r="F35" s="15">
        <v>0</v>
      </c>
      <c r="G35" s="15">
        <v>0</v>
      </c>
      <c r="H35" s="15">
        <v>0</v>
      </c>
      <c r="I35" s="15">
        <v>47.4</v>
      </c>
      <c r="J35" s="15">
        <v>47.4</v>
      </c>
    </row>
    <row r="36" spans="1:10" x14ac:dyDescent="0.25">
      <c r="A36" s="10" t="s">
        <v>115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</row>
    <row r="37" spans="1:10" x14ac:dyDescent="0.25">
      <c r="A37" s="10" t="s">
        <v>163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</row>
    <row r="38" spans="1:10" x14ac:dyDescent="0.25">
      <c r="A38" s="10" t="s">
        <v>164</v>
      </c>
      <c r="B38" s="15">
        <v>0</v>
      </c>
      <c r="C38" s="15">
        <v>0</v>
      </c>
      <c r="D38" s="15">
        <v>1.6</v>
      </c>
      <c r="E38" s="15">
        <v>1.6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</row>
    <row r="39" spans="1:10" x14ac:dyDescent="0.25">
      <c r="A39" s="10" t="s">
        <v>165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1:10" x14ac:dyDescent="0.25">
      <c r="A40" s="10" t="s">
        <v>145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0" x14ac:dyDescent="0.25">
      <c r="A41" s="10" t="s">
        <v>166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</row>
    <row r="42" spans="1:10" x14ac:dyDescent="0.25">
      <c r="A42" s="10" t="s">
        <v>167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</row>
    <row r="43" spans="1:10" x14ac:dyDescent="0.25">
      <c r="A43" s="10" t="s">
        <v>118</v>
      </c>
      <c r="B43" s="15">
        <v>0</v>
      </c>
      <c r="C43" s="15">
        <v>0</v>
      </c>
      <c r="D43" s="15">
        <v>49.55</v>
      </c>
      <c r="E43" s="15">
        <v>49.55</v>
      </c>
      <c r="F43" s="15">
        <v>0</v>
      </c>
      <c r="G43" s="15">
        <v>0</v>
      </c>
      <c r="H43" s="15">
        <v>0</v>
      </c>
      <c r="I43" s="15">
        <v>13.9</v>
      </c>
      <c r="J43" s="15">
        <v>13.9</v>
      </c>
    </row>
    <row r="44" spans="1:10" x14ac:dyDescent="0.25">
      <c r="A44" s="10" t="s">
        <v>119</v>
      </c>
      <c r="B44" s="15">
        <v>0</v>
      </c>
      <c r="C44" s="15">
        <v>0</v>
      </c>
      <c r="D44" s="15">
        <v>61.3</v>
      </c>
      <c r="E44" s="15">
        <v>61.3</v>
      </c>
      <c r="F44" s="15">
        <v>0</v>
      </c>
      <c r="G44" s="15">
        <v>0</v>
      </c>
      <c r="H44" s="15">
        <v>0</v>
      </c>
      <c r="I44" s="15">
        <v>21.3</v>
      </c>
      <c r="J44" s="15">
        <v>21.3</v>
      </c>
    </row>
    <row r="45" spans="1:10" x14ac:dyDescent="0.25">
      <c r="A45" s="10" t="s">
        <v>168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</row>
    <row r="46" spans="1:10" x14ac:dyDescent="0.25">
      <c r="A46" s="10" t="s">
        <v>122</v>
      </c>
      <c r="B46" s="15">
        <v>0</v>
      </c>
      <c r="C46" s="15">
        <v>0</v>
      </c>
      <c r="D46" s="15">
        <v>10</v>
      </c>
      <c r="E46" s="15">
        <v>10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x14ac:dyDescent="0.25">
      <c r="A47" s="10" t="s">
        <v>155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x14ac:dyDescent="0.25">
      <c r="A48" s="10" t="s">
        <v>156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x14ac:dyDescent="0.25">
      <c r="A49" s="10" t="s">
        <v>157</v>
      </c>
      <c r="B49" s="15">
        <v>0</v>
      </c>
      <c r="C49" s="15">
        <v>0</v>
      </c>
      <c r="D49" s="15">
        <v>0.8</v>
      </c>
      <c r="E49" s="15">
        <v>0.8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x14ac:dyDescent="0.25">
      <c r="A50" s="47" t="s">
        <v>57</v>
      </c>
      <c r="B50" s="48">
        <f>SUM(B5:B49)</f>
        <v>0</v>
      </c>
      <c r="C50" s="48">
        <f t="shared" ref="C50:J50" si="0">SUM(C5:C49)</f>
        <v>0</v>
      </c>
      <c r="D50" s="48">
        <f t="shared" si="0"/>
        <v>11849.999999999996</v>
      </c>
      <c r="E50" s="48">
        <f t="shared" si="0"/>
        <v>11849.999999999996</v>
      </c>
      <c r="F50" s="48">
        <f t="shared" si="0"/>
        <v>0</v>
      </c>
      <c r="G50" s="48">
        <f t="shared" si="0"/>
        <v>0</v>
      </c>
      <c r="H50" s="48">
        <f t="shared" si="0"/>
        <v>0</v>
      </c>
      <c r="I50" s="48">
        <f t="shared" si="0"/>
        <v>3841.06</v>
      </c>
      <c r="J50" s="48">
        <f t="shared" si="0"/>
        <v>3841.06</v>
      </c>
    </row>
    <row r="51" spans="1:10" x14ac:dyDescent="0.25">
      <c r="A51" s="50"/>
      <c r="B51" s="51"/>
      <c r="C51" s="51"/>
      <c r="D51" s="51"/>
      <c r="E51" s="51"/>
      <c r="F51" s="51"/>
      <c r="G51" s="51"/>
      <c r="H51" s="51"/>
      <c r="I51" s="51"/>
      <c r="J51" s="51"/>
    </row>
    <row r="52" spans="1:10" x14ac:dyDescent="0.25">
      <c r="A52" s="50"/>
      <c r="B52" s="51"/>
      <c r="C52" s="51"/>
      <c r="D52" s="51"/>
      <c r="E52" s="51"/>
      <c r="F52" s="51"/>
      <c r="G52" s="51"/>
      <c r="H52" s="51"/>
      <c r="I52" s="51"/>
      <c r="J52" s="51"/>
    </row>
    <row r="53" spans="1:10" x14ac:dyDescent="0.25">
      <c r="A53" s="50"/>
      <c r="B53" s="51"/>
      <c r="C53" s="51"/>
      <c r="D53" s="51"/>
      <c r="E53" s="51"/>
      <c r="F53" s="51"/>
      <c r="G53" s="51"/>
      <c r="H53" s="51"/>
      <c r="I53" s="51"/>
      <c r="J53" s="51"/>
    </row>
    <row r="54" spans="1:10" x14ac:dyDescent="0.25">
      <c r="A54" s="50"/>
      <c r="B54" s="51"/>
      <c r="C54" s="51"/>
      <c r="D54" s="51"/>
      <c r="E54" s="51"/>
      <c r="F54" s="51"/>
      <c r="G54" s="51"/>
      <c r="H54" s="51"/>
      <c r="I54" s="51"/>
      <c r="J54" s="51"/>
    </row>
    <row r="55" spans="1:10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</row>
    <row r="56" spans="1:10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</row>
    <row r="57" spans="1:10" x14ac:dyDescent="0.25">
      <c r="A57" s="50"/>
      <c r="B57" s="51"/>
      <c r="C57" s="51"/>
      <c r="D57" s="51"/>
      <c r="E57" s="51"/>
      <c r="F57" s="51"/>
      <c r="G57" s="51"/>
      <c r="H57" s="51"/>
      <c r="I57" s="51"/>
      <c r="J57" s="51"/>
    </row>
    <row r="58" spans="1:10" x14ac:dyDescent="0.25">
      <c r="A58" s="50"/>
      <c r="B58" s="51"/>
      <c r="C58" s="51"/>
      <c r="D58" s="51"/>
      <c r="E58" s="51"/>
      <c r="F58" s="51"/>
      <c r="G58" s="51"/>
      <c r="H58" s="51"/>
      <c r="I58" s="51"/>
      <c r="J58" s="51"/>
    </row>
    <row r="59" spans="1:10" x14ac:dyDescent="0.25">
      <c r="A59" s="50"/>
      <c r="B59" s="51"/>
      <c r="C59" s="51"/>
      <c r="D59" s="51"/>
      <c r="E59" s="51"/>
      <c r="F59" s="51"/>
      <c r="G59" s="51"/>
      <c r="H59" s="51"/>
      <c r="I59" s="51"/>
      <c r="J59" s="51"/>
    </row>
    <row r="60" spans="1:10" x14ac:dyDescent="0.25">
      <c r="A60" s="50"/>
      <c r="B60" s="51"/>
      <c r="C60" s="51"/>
      <c r="D60" s="51"/>
      <c r="E60" s="51"/>
      <c r="F60" s="51"/>
      <c r="G60" s="51"/>
      <c r="H60" s="51"/>
      <c r="I60" s="51"/>
      <c r="J60" s="51"/>
    </row>
    <row r="61" spans="1:10" x14ac:dyDescent="0.25">
      <c r="A61" s="50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0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50"/>
      <c r="B63" s="51"/>
      <c r="C63" s="51"/>
      <c r="D63" s="51"/>
      <c r="E63" s="51"/>
      <c r="F63" s="51"/>
      <c r="G63" s="51"/>
      <c r="H63" s="51"/>
      <c r="I63" s="51"/>
      <c r="J63" s="51"/>
    </row>
    <row r="65" spans="1:11" x14ac:dyDescent="0.25">
      <c r="A65" s="85" t="s">
        <v>212</v>
      </c>
      <c r="B65" s="85"/>
      <c r="C65" s="85"/>
      <c r="D65" s="85"/>
      <c r="E65" s="85"/>
      <c r="F65" s="85"/>
      <c r="G65" s="85"/>
      <c r="H65" s="85"/>
      <c r="I65" s="85"/>
      <c r="J65" s="85"/>
    </row>
    <row r="66" spans="1:11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1" ht="15" customHeight="1" x14ac:dyDescent="0.25">
      <c r="A67" s="84" t="s">
        <v>169</v>
      </c>
      <c r="B67" s="84"/>
      <c r="C67" s="84"/>
      <c r="D67" s="84"/>
      <c r="E67" s="84"/>
      <c r="F67" s="84"/>
      <c r="G67" s="84"/>
      <c r="H67" s="84"/>
      <c r="I67" s="84"/>
      <c r="J67" s="84"/>
    </row>
    <row r="68" spans="1:11" ht="45.75" customHeight="1" x14ac:dyDescent="0.25">
      <c r="A68" s="41" t="s">
        <v>83</v>
      </c>
      <c r="B68" s="41" t="s">
        <v>124</v>
      </c>
      <c r="C68" s="41" t="s">
        <v>125</v>
      </c>
      <c r="D68" s="41" t="s">
        <v>126</v>
      </c>
      <c r="E68" s="41" t="s">
        <v>1</v>
      </c>
      <c r="F68" s="41" t="s">
        <v>127</v>
      </c>
      <c r="G68" s="41" t="s">
        <v>128</v>
      </c>
      <c r="H68" s="49" t="s">
        <v>170</v>
      </c>
      <c r="I68" s="41" t="s">
        <v>129</v>
      </c>
      <c r="J68" s="41" t="s">
        <v>130</v>
      </c>
    </row>
    <row r="69" spans="1:11" x14ac:dyDescent="0.25">
      <c r="A69" s="1" t="s">
        <v>84</v>
      </c>
      <c r="B69" s="38">
        <v>0</v>
      </c>
      <c r="C69" s="38">
        <v>0</v>
      </c>
      <c r="D69" s="38">
        <v>3</v>
      </c>
      <c r="E69" s="38">
        <v>3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</row>
    <row r="70" spans="1:11" x14ac:dyDescent="0.25">
      <c r="A70" s="1" t="s">
        <v>171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>
        <v>51.9</v>
      </c>
    </row>
    <row r="71" spans="1:11" x14ac:dyDescent="0.25">
      <c r="A71" s="1" t="s">
        <v>172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</row>
    <row r="72" spans="1:11" x14ac:dyDescent="0.25">
      <c r="A72" s="1" t="s">
        <v>87</v>
      </c>
      <c r="B72" s="38">
        <v>0.5</v>
      </c>
      <c r="C72" s="38">
        <v>0</v>
      </c>
      <c r="D72" s="38">
        <v>25</v>
      </c>
      <c r="E72" s="38">
        <v>25.5</v>
      </c>
      <c r="F72" s="38">
        <v>0</v>
      </c>
      <c r="G72" s="38">
        <v>0</v>
      </c>
      <c r="H72" s="38">
        <v>0</v>
      </c>
      <c r="I72" s="38">
        <v>10</v>
      </c>
      <c r="J72" s="38">
        <v>10</v>
      </c>
    </row>
    <row r="73" spans="1:11" x14ac:dyDescent="0.25">
      <c r="A73" s="1" t="s">
        <v>88</v>
      </c>
      <c r="B73" s="38">
        <v>0.5</v>
      </c>
      <c r="C73" s="38">
        <v>1</v>
      </c>
      <c r="D73" s="38">
        <v>16</v>
      </c>
      <c r="E73" s="38">
        <v>17.5</v>
      </c>
      <c r="F73" s="38">
        <v>0</v>
      </c>
      <c r="G73" s="38">
        <v>0</v>
      </c>
      <c r="H73" s="38">
        <v>0</v>
      </c>
      <c r="I73" s="38">
        <v>2</v>
      </c>
      <c r="J73" s="38">
        <v>2</v>
      </c>
    </row>
    <row r="74" spans="1:11" x14ac:dyDescent="0.25">
      <c r="A74" s="1" t="s">
        <v>89</v>
      </c>
      <c r="B74" s="38">
        <v>2798.7</v>
      </c>
      <c r="C74" s="38">
        <v>1978.22</v>
      </c>
      <c r="D74" s="38">
        <v>3556.74</v>
      </c>
      <c r="E74" s="38">
        <v>8333.66</v>
      </c>
      <c r="F74" s="38">
        <v>1695.12</v>
      </c>
      <c r="G74" s="38">
        <v>1287.6199999999999</v>
      </c>
      <c r="H74" s="38">
        <v>0</v>
      </c>
      <c r="I74" s="38">
        <v>2354.29</v>
      </c>
      <c r="J74" s="38">
        <v>5337.03</v>
      </c>
    </row>
    <row r="75" spans="1:11" x14ac:dyDescent="0.25">
      <c r="A75" s="1" t="s">
        <v>91</v>
      </c>
      <c r="B75" s="38">
        <v>34.799999999999997</v>
      </c>
      <c r="C75" s="38">
        <v>51.5</v>
      </c>
      <c r="D75" s="38">
        <v>34.5</v>
      </c>
      <c r="E75" s="38">
        <v>120.8</v>
      </c>
      <c r="F75" s="38">
        <v>5.5</v>
      </c>
      <c r="G75" s="38">
        <v>27</v>
      </c>
      <c r="H75" s="38">
        <v>0</v>
      </c>
      <c r="I75" s="38">
        <v>50</v>
      </c>
      <c r="J75" s="38">
        <v>82.5</v>
      </c>
    </row>
    <row r="76" spans="1:11" x14ac:dyDescent="0.25">
      <c r="A76" s="1" t="s">
        <v>92</v>
      </c>
      <c r="B76" s="38">
        <v>2</v>
      </c>
      <c r="C76" s="38">
        <v>6</v>
      </c>
      <c r="D76" s="38">
        <v>2</v>
      </c>
      <c r="E76" s="38">
        <v>10</v>
      </c>
      <c r="F76" s="38">
        <v>2</v>
      </c>
      <c r="G76" s="38">
        <v>2</v>
      </c>
      <c r="H76" s="38">
        <v>0</v>
      </c>
      <c r="I76" s="38">
        <v>1</v>
      </c>
      <c r="J76" s="38">
        <v>5</v>
      </c>
      <c r="K76">
        <v>0.9</v>
      </c>
    </row>
    <row r="77" spans="1:11" x14ac:dyDescent="0.25">
      <c r="A77" s="1" t="s">
        <v>93</v>
      </c>
      <c r="B77" s="38">
        <v>12</v>
      </c>
      <c r="C77" s="38">
        <v>19</v>
      </c>
      <c r="D77" s="38">
        <v>23.6</v>
      </c>
      <c r="E77" s="38">
        <v>54.6</v>
      </c>
      <c r="F77" s="38">
        <v>5.4</v>
      </c>
      <c r="G77" s="38">
        <v>0.4</v>
      </c>
      <c r="H77" s="38">
        <v>0</v>
      </c>
      <c r="I77" s="38">
        <v>4</v>
      </c>
      <c r="J77" s="38">
        <v>9.8000000000000007</v>
      </c>
      <c r="K77">
        <v>9086.7099999999991</v>
      </c>
    </row>
    <row r="78" spans="1:11" x14ac:dyDescent="0.25">
      <c r="A78" s="1" t="s">
        <v>94</v>
      </c>
      <c r="B78" s="38">
        <v>2</v>
      </c>
      <c r="C78" s="38">
        <v>100</v>
      </c>
      <c r="D78" s="38">
        <v>239</v>
      </c>
      <c r="E78" s="38">
        <v>341</v>
      </c>
      <c r="F78" s="38">
        <v>1</v>
      </c>
      <c r="G78" s="38">
        <v>22</v>
      </c>
      <c r="H78" s="38">
        <v>0</v>
      </c>
      <c r="I78" s="38">
        <v>176.9</v>
      </c>
      <c r="J78" s="38">
        <v>199.9</v>
      </c>
      <c r="K78">
        <v>88</v>
      </c>
    </row>
    <row r="79" spans="1:11" x14ac:dyDescent="0.25">
      <c r="A79" s="1" t="s">
        <v>95</v>
      </c>
      <c r="B79" s="38">
        <v>0.5</v>
      </c>
      <c r="C79" s="38">
        <v>2.9</v>
      </c>
      <c r="D79" s="38">
        <v>4.3</v>
      </c>
      <c r="E79" s="38">
        <v>7.7</v>
      </c>
      <c r="F79" s="38">
        <v>0.4</v>
      </c>
      <c r="G79" s="38">
        <v>0.9</v>
      </c>
      <c r="H79" s="38">
        <v>0</v>
      </c>
      <c r="I79" s="38">
        <v>1</v>
      </c>
      <c r="J79" s="38">
        <v>2.2999999999999998</v>
      </c>
      <c r="K79">
        <v>0</v>
      </c>
    </row>
    <row r="80" spans="1:11" x14ac:dyDescent="0.25">
      <c r="A80" s="1" t="s">
        <v>96</v>
      </c>
      <c r="B80" s="38">
        <v>882.55</v>
      </c>
      <c r="C80" s="38">
        <v>846.82</v>
      </c>
      <c r="D80" s="38">
        <v>1427.66</v>
      </c>
      <c r="E80" s="38">
        <v>3157.03</v>
      </c>
      <c r="F80" s="38">
        <v>784.24</v>
      </c>
      <c r="G80" s="38">
        <v>599.04999999999995</v>
      </c>
      <c r="H80" s="38">
        <v>0</v>
      </c>
      <c r="I80" s="38">
        <v>1083.9100000000001</v>
      </c>
      <c r="J80" s="38">
        <v>2467.1999999999998</v>
      </c>
      <c r="K80">
        <v>58.62</v>
      </c>
    </row>
    <row r="81" spans="1:11" x14ac:dyDescent="0.25">
      <c r="A81" s="1" t="s">
        <v>97</v>
      </c>
      <c r="B81" s="38">
        <v>8.8000000000000007</v>
      </c>
      <c r="C81" s="38">
        <v>38.6</v>
      </c>
      <c r="D81" s="38">
        <v>142</v>
      </c>
      <c r="E81" s="38">
        <v>189.4</v>
      </c>
      <c r="F81" s="38">
        <v>14.3</v>
      </c>
      <c r="G81" s="38">
        <v>50</v>
      </c>
      <c r="H81" s="38">
        <v>0</v>
      </c>
      <c r="I81" s="38">
        <v>40</v>
      </c>
      <c r="J81" s="38">
        <v>104.3</v>
      </c>
      <c r="K81">
        <v>260</v>
      </c>
    </row>
    <row r="82" spans="1:11" x14ac:dyDescent="0.25">
      <c r="A82" s="1" t="s">
        <v>131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>
        <v>25.8</v>
      </c>
    </row>
    <row r="83" spans="1:11" x14ac:dyDescent="0.25">
      <c r="A83" s="1" t="s">
        <v>132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>
        <v>2508.0500000000002</v>
      </c>
    </row>
    <row r="84" spans="1:11" x14ac:dyDescent="0.25">
      <c r="A84" s="1" t="s">
        <v>133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>
        <v>297.7</v>
      </c>
    </row>
    <row r="85" spans="1:11" x14ac:dyDescent="0.25">
      <c r="A85" s="1" t="s">
        <v>134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>
        <v>0</v>
      </c>
    </row>
    <row r="86" spans="1:11" x14ac:dyDescent="0.25">
      <c r="A86" s="1" t="s">
        <v>98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>
        <v>0</v>
      </c>
    </row>
    <row r="87" spans="1:11" x14ac:dyDescent="0.25">
      <c r="A87" s="1" t="s">
        <v>99</v>
      </c>
      <c r="B87" s="38">
        <v>19.2</v>
      </c>
      <c r="C87" s="38">
        <v>187.4</v>
      </c>
      <c r="D87" s="38">
        <v>643.5</v>
      </c>
      <c r="E87" s="38">
        <v>850.1</v>
      </c>
      <c r="F87" s="38">
        <v>5.6</v>
      </c>
      <c r="G87" s="38">
        <v>126</v>
      </c>
      <c r="H87" s="38">
        <v>0</v>
      </c>
      <c r="I87" s="38">
        <v>478.5</v>
      </c>
      <c r="J87" s="38">
        <v>610.1</v>
      </c>
      <c r="K87">
        <v>0</v>
      </c>
    </row>
    <row r="88" spans="1:11" x14ac:dyDescent="0.25">
      <c r="A88" s="1" t="s">
        <v>100</v>
      </c>
      <c r="B88" s="38">
        <v>13.4</v>
      </c>
      <c r="C88" s="38">
        <v>16.899999999999999</v>
      </c>
      <c r="D88" s="38">
        <v>66.8</v>
      </c>
      <c r="E88" s="38">
        <v>97.1</v>
      </c>
      <c r="F88" s="38">
        <v>4</v>
      </c>
      <c r="G88" s="38">
        <v>34.5</v>
      </c>
      <c r="H88" s="38">
        <v>0</v>
      </c>
      <c r="I88" s="38">
        <v>37.799999999999997</v>
      </c>
      <c r="J88" s="38">
        <v>76.3</v>
      </c>
      <c r="K88">
        <v>0</v>
      </c>
    </row>
    <row r="89" spans="1:11" x14ac:dyDescent="0.25">
      <c r="A89" s="1" t="s">
        <v>101</v>
      </c>
      <c r="B89" s="38">
        <v>0</v>
      </c>
      <c r="C89" s="38">
        <v>0</v>
      </c>
      <c r="D89" s="38">
        <v>1</v>
      </c>
      <c r="E89" s="38">
        <v>1</v>
      </c>
      <c r="F89" s="38">
        <v>0</v>
      </c>
      <c r="G89" s="38">
        <v>0</v>
      </c>
      <c r="H89" s="38">
        <v>0</v>
      </c>
      <c r="I89" s="38">
        <v>1</v>
      </c>
      <c r="J89" s="38">
        <v>1</v>
      </c>
      <c r="K89">
        <v>0</v>
      </c>
    </row>
    <row r="90" spans="1:11" x14ac:dyDescent="0.25">
      <c r="A90" s="1" t="s">
        <v>135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>
        <v>573.94000000000005</v>
      </c>
    </row>
    <row r="91" spans="1:11" x14ac:dyDescent="0.25">
      <c r="A91" s="1" t="s">
        <v>102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>
        <v>151.35</v>
      </c>
    </row>
    <row r="92" spans="1:11" x14ac:dyDescent="0.25">
      <c r="A92" s="1" t="s">
        <v>103</v>
      </c>
      <c r="B92" s="38">
        <v>5.2</v>
      </c>
      <c r="C92" s="38">
        <v>1.6</v>
      </c>
      <c r="D92" s="38">
        <v>5.5</v>
      </c>
      <c r="E92" s="38">
        <v>12.3</v>
      </c>
      <c r="F92" s="38">
        <v>2</v>
      </c>
      <c r="G92" s="38">
        <v>1</v>
      </c>
      <c r="H92" s="38">
        <v>0</v>
      </c>
      <c r="I92" s="38">
        <v>3</v>
      </c>
      <c r="J92" s="38">
        <v>6</v>
      </c>
      <c r="K92">
        <v>0</v>
      </c>
    </row>
    <row r="93" spans="1:11" x14ac:dyDescent="0.25">
      <c r="A93" s="1" t="s">
        <v>104</v>
      </c>
      <c r="B93" s="38">
        <v>31.9</v>
      </c>
      <c r="C93" s="38">
        <v>79.5</v>
      </c>
      <c r="D93" s="38">
        <v>197.1</v>
      </c>
      <c r="E93" s="38">
        <v>308.5</v>
      </c>
      <c r="F93" s="38">
        <v>19.14</v>
      </c>
      <c r="G93" s="38">
        <v>87.13</v>
      </c>
      <c r="H93" s="38">
        <v>0</v>
      </c>
      <c r="I93" s="38">
        <v>132.83000000000001</v>
      </c>
      <c r="J93" s="38">
        <v>239.1</v>
      </c>
      <c r="K93">
        <v>0</v>
      </c>
    </row>
    <row r="94" spans="1:11" x14ac:dyDescent="0.25">
      <c r="A94" s="1" t="s">
        <v>136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>
        <v>0</v>
      </c>
    </row>
    <row r="95" spans="1:11" x14ac:dyDescent="0.25">
      <c r="A95" s="1" t="s">
        <v>137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>
        <v>1.3</v>
      </c>
    </row>
    <row r="96" spans="1:11" x14ac:dyDescent="0.25">
      <c r="A96" s="1" t="s">
        <v>105</v>
      </c>
      <c r="B96" s="38">
        <v>1</v>
      </c>
      <c r="C96" s="38">
        <v>9.5</v>
      </c>
      <c r="D96" s="38">
        <v>10.1</v>
      </c>
      <c r="E96" s="38">
        <v>20.6</v>
      </c>
      <c r="F96" s="38">
        <v>0</v>
      </c>
      <c r="G96" s="38">
        <v>0</v>
      </c>
      <c r="H96" s="38">
        <v>0</v>
      </c>
      <c r="I96" s="38">
        <v>10</v>
      </c>
      <c r="J96" s="38">
        <v>10</v>
      </c>
      <c r="K96">
        <v>359.76</v>
      </c>
    </row>
    <row r="97" spans="1:11" x14ac:dyDescent="0.25">
      <c r="A97" s="1" t="s">
        <v>138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>
        <v>7</v>
      </c>
    </row>
    <row r="98" spans="1:11" x14ac:dyDescent="0.25">
      <c r="A98" s="1" t="s">
        <v>139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>
        <v>0</v>
      </c>
    </row>
    <row r="99" spans="1:11" x14ac:dyDescent="0.25">
      <c r="A99" s="1" t="s">
        <v>106</v>
      </c>
      <c r="B99" s="38">
        <v>0</v>
      </c>
      <c r="C99" s="38">
        <v>1</v>
      </c>
      <c r="D99" s="38">
        <v>2.4</v>
      </c>
      <c r="E99" s="38">
        <v>3.4</v>
      </c>
      <c r="F99" s="38">
        <v>0</v>
      </c>
      <c r="G99" s="38">
        <v>0</v>
      </c>
      <c r="H99" s="38">
        <v>0</v>
      </c>
      <c r="I99" s="38">
        <v>2.5</v>
      </c>
      <c r="J99" s="38">
        <v>2.5</v>
      </c>
      <c r="K99">
        <v>12.45</v>
      </c>
    </row>
    <row r="100" spans="1:11" x14ac:dyDescent="0.25">
      <c r="A100" s="1" t="s">
        <v>107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>
        <v>0.2</v>
      </c>
    </row>
    <row r="101" spans="1:11" x14ac:dyDescent="0.25">
      <c r="A101" s="1" t="s">
        <v>140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>
        <v>0</v>
      </c>
    </row>
    <row r="102" spans="1:11" x14ac:dyDescent="0.25">
      <c r="A102" s="1" t="s">
        <v>86</v>
      </c>
      <c r="B102" s="38">
        <v>87</v>
      </c>
      <c r="C102" s="38">
        <v>10</v>
      </c>
      <c r="D102" s="38">
        <v>8.5</v>
      </c>
      <c r="E102" s="38">
        <v>105.5</v>
      </c>
      <c r="F102" s="38">
        <v>74.2</v>
      </c>
      <c r="G102" s="38">
        <v>21.2</v>
      </c>
      <c r="H102" s="38">
        <v>0</v>
      </c>
      <c r="I102" s="38">
        <v>6</v>
      </c>
      <c r="J102" s="38">
        <v>101.4</v>
      </c>
    </row>
    <row r="103" spans="1:11" x14ac:dyDescent="0.25">
      <c r="A103" s="1" t="s">
        <v>141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>
        <v>7.1</v>
      </c>
    </row>
    <row r="104" spans="1:11" x14ac:dyDescent="0.25">
      <c r="A104" s="1" t="s">
        <v>142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>
        <v>36</v>
      </c>
    </row>
    <row r="105" spans="1:11" x14ac:dyDescent="0.25">
      <c r="A105" s="1" t="s">
        <v>143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>
        <v>0</v>
      </c>
    </row>
    <row r="106" spans="1:11" x14ac:dyDescent="0.25">
      <c r="A106" s="1" t="s">
        <v>109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>
        <v>0</v>
      </c>
    </row>
    <row r="107" spans="1:11" x14ac:dyDescent="0.25">
      <c r="A107" s="1" t="s">
        <v>110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>
        <v>0</v>
      </c>
    </row>
    <row r="108" spans="1:11" x14ac:dyDescent="0.25">
      <c r="A108" s="1" t="s">
        <v>144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>
        <v>0</v>
      </c>
    </row>
    <row r="109" spans="1:11" x14ac:dyDescent="0.25">
      <c r="A109" s="1" t="s">
        <v>112</v>
      </c>
      <c r="B109" s="38">
        <v>8</v>
      </c>
      <c r="C109" s="38">
        <v>11</v>
      </c>
      <c r="D109" s="38">
        <v>36</v>
      </c>
      <c r="E109" s="38">
        <v>55</v>
      </c>
      <c r="F109" s="38">
        <v>3</v>
      </c>
      <c r="G109" s="38">
        <v>3</v>
      </c>
      <c r="H109" s="38">
        <v>0</v>
      </c>
      <c r="I109" s="38">
        <v>5</v>
      </c>
      <c r="J109" s="38">
        <v>11</v>
      </c>
      <c r="K109">
        <v>0</v>
      </c>
    </row>
    <row r="110" spans="1:11" x14ac:dyDescent="0.25">
      <c r="A110" s="1" t="s">
        <v>117</v>
      </c>
      <c r="B110" s="38">
        <v>0</v>
      </c>
      <c r="C110" s="38">
        <v>0</v>
      </c>
      <c r="D110" s="38">
        <v>1.5</v>
      </c>
      <c r="E110" s="38">
        <v>1.5</v>
      </c>
      <c r="F110" s="38">
        <v>0</v>
      </c>
      <c r="G110" s="38">
        <v>0</v>
      </c>
      <c r="H110" s="38">
        <v>0</v>
      </c>
      <c r="I110" s="38">
        <v>0.5</v>
      </c>
      <c r="J110" s="38">
        <v>0.5</v>
      </c>
      <c r="K110">
        <v>0</v>
      </c>
    </row>
    <row r="111" spans="1:11" x14ac:dyDescent="0.25">
      <c r="A111" s="1" t="s">
        <v>145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>
        <v>0</v>
      </c>
    </row>
    <row r="112" spans="1:11" x14ac:dyDescent="0.25">
      <c r="A112" s="1" t="s">
        <v>146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>
        <v>19</v>
      </c>
    </row>
    <row r="113" spans="1:11" x14ac:dyDescent="0.25">
      <c r="A113" s="1" t="s">
        <v>173</v>
      </c>
      <c r="B113" s="38">
        <v>1</v>
      </c>
      <c r="C113" s="38">
        <v>0</v>
      </c>
      <c r="D113" s="38">
        <v>1</v>
      </c>
      <c r="E113" s="38">
        <v>2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>
        <v>1</v>
      </c>
    </row>
    <row r="114" spans="1:11" x14ac:dyDescent="0.25">
      <c r="A114" s="1" t="s">
        <v>147</v>
      </c>
      <c r="B114" s="38">
        <v>0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>
        <v>4</v>
      </c>
    </row>
    <row r="115" spans="1:11" x14ac:dyDescent="0.25">
      <c r="A115" s="1" t="s">
        <v>118</v>
      </c>
      <c r="B115" s="38">
        <v>2</v>
      </c>
      <c r="C115" s="38">
        <v>1</v>
      </c>
      <c r="D115" s="38">
        <v>18</v>
      </c>
      <c r="E115" s="38">
        <v>21</v>
      </c>
      <c r="F115" s="38">
        <v>0.4</v>
      </c>
      <c r="G115" s="38">
        <v>0.5</v>
      </c>
      <c r="H115" s="38">
        <v>0</v>
      </c>
      <c r="I115" s="38">
        <v>1.1200000000000001</v>
      </c>
      <c r="J115" s="38">
        <v>2.02</v>
      </c>
      <c r="K115">
        <v>0</v>
      </c>
    </row>
    <row r="116" spans="1:11" x14ac:dyDescent="0.25">
      <c r="A116" s="1" t="s">
        <v>119</v>
      </c>
      <c r="B116" s="38">
        <v>0</v>
      </c>
      <c r="C116" s="38">
        <v>15</v>
      </c>
      <c r="D116" s="38">
        <v>18.8</v>
      </c>
      <c r="E116" s="38">
        <v>33.799999999999997</v>
      </c>
      <c r="F116" s="38">
        <v>0</v>
      </c>
      <c r="G116" s="38">
        <v>14</v>
      </c>
      <c r="H116" s="38">
        <v>0</v>
      </c>
      <c r="I116" s="38">
        <v>18</v>
      </c>
      <c r="J116" s="38">
        <v>32</v>
      </c>
    </row>
    <row r="117" spans="1:11" x14ac:dyDescent="0.25">
      <c r="A117" s="1" t="s">
        <v>120</v>
      </c>
      <c r="B117" s="38">
        <v>0</v>
      </c>
      <c r="C117" s="38">
        <v>0</v>
      </c>
      <c r="D117" s="38">
        <v>7</v>
      </c>
      <c r="E117" s="38">
        <v>7</v>
      </c>
      <c r="F117" s="38">
        <v>0</v>
      </c>
      <c r="G117" s="38">
        <v>0</v>
      </c>
      <c r="H117" s="38">
        <v>0</v>
      </c>
      <c r="I117" s="38">
        <v>6</v>
      </c>
      <c r="J117" s="38">
        <v>6</v>
      </c>
      <c r="K117">
        <v>0</v>
      </c>
    </row>
    <row r="118" spans="1:11" x14ac:dyDescent="0.25">
      <c r="A118" s="1" t="s">
        <v>148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>
        <v>8.6999999999999993</v>
      </c>
    </row>
    <row r="119" spans="1:11" x14ac:dyDescent="0.25">
      <c r="A119" s="46" t="s">
        <v>149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>
        <v>3</v>
      </c>
    </row>
    <row r="120" spans="1:11" x14ac:dyDescent="0.25">
      <c r="A120" s="46" t="s">
        <v>150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>
        <v>1.4</v>
      </c>
    </row>
    <row r="121" spans="1:11" x14ac:dyDescent="0.25">
      <c r="A121" s="46" t="s">
        <v>151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>
        <v>0</v>
      </c>
    </row>
    <row r="122" spans="1:11" x14ac:dyDescent="0.25">
      <c r="A122" s="1" t="s">
        <v>152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>
        <v>0</v>
      </c>
    </row>
    <row r="123" spans="1:11" x14ac:dyDescent="0.25">
      <c r="A123" s="1" t="s">
        <v>153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>
        <v>0</v>
      </c>
    </row>
    <row r="124" spans="1:11" x14ac:dyDescent="0.25">
      <c r="A124" s="1" t="s">
        <v>121</v>
      </c>
      <c r="B124" s="38">
        <v>326.2</v>
      </c>
      <c r="C124" s="38">
        <v>278.5</v>
      </c>
      <c r="D124" s="38">
        <v>220.8</v>
      </c>
      <c r="E124" s="38">
        <v>825.5</v>
      </c>
      <c r="F124" s="38">
        <v>329.3</v>
      </c>
      <c r="G124" s="38">
        <v>258</v>
      </c>
      <c r="H124" s="38">
        <v>0</v>
      </c>
      <c r="I124" s="38">
        <v>135.9</v>
      </c>
      <c r="J124" s="38">
        <v>723.2</v>
      </c>
      <c r="K124">
        <v>0</v>
      </c>
    </row>
    <row r="125" spans="1:11" x14ac:dyDescent="0.25">
      <c r="A125" s="1" t="s">
        <v>154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>
        <v>0</v>
      </c>
    </row>
    <row r="126" spans="1:11" x14ac:dyDescent="0.25">
      <c r="A126" s="1" t="s">
        <v>122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>
        <v>0</v>
      </c>
    </row>
    <row r="127" spans="1:11" x14ac:dyDescent="0.25">
      <c r="A127" s="1" t="s">
        <v>155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>
        <v>1173.58</v>
      </c>
    </row>
    <row r="128" spans="1:11" x14ac:dyDescent="0.25">
      <c r="A128" s="1" t="s">
        <v>156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>
        <v>0</v>
      </c>
    </row>
    <row r="129" spans="1:11" x14ac:dyDescent="0.25">
      <c r="A129" s="1" t="s">
        <v>157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</row>
    <row r="130" spans="1:11" x14ac:dyDescent="0.25">
      <c r="A130" s="1" t="s">
        <v>158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>
        <v>2</v>
      </c>
    </row>
    <row r="131" spans="1:11" x14ac:dyDescent="0.25">
      <c r="A131" s="1" t="s">
        <v>159</v>
      </c>
      <c r="B131" s="38">
        <v>0</v>
      </c>
      <c r="C131" s="38">
        <v>1</v>
      </c>
      <c r="D131" s="38">
        <v>1</v>
      </c>
      <c r="E131" s="38">
        <v>2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>
        <v>0</v>
      </c>
    </row>
    <row r="132" spans="1:11" x14ac:dyDescent="0.25">
      <c r="A132" s="1" t="s">
        <v>123</v>
      </c>
      <c r="B132" s="38">
        <v>0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>
        <v>0</v>
      </c>
    </row>
    <row r="133" spans="1:11" x14ac:dyDescent="0.25">
      <c r="A133" s="32" t="s">
        <v>57</v>
      </c>
      <c r="B133" s="33">
        <f t="shared" ref="B133:J133" si="1">SUM(B69:B132)</f>
        <v>4237.25</v>
      </c>
      <c r="C133" s="33">
        <f t="shared" si="1"/>
        <v>3656.4400000000005</v>
      </c>
      <c r="D133" s="33">
        <f t="shared" si="1"/>
        <v>6712.8000000000011</v>
      </c>
      <c r="E133" s="33">
        <f t="shared" si="1"/>
        <v>14606.49</v>
      </c>
      <c r="F133" s="33">
        <f t="shared" si="1"/>
        <v>2945.6</v>
      </c>
      <c r="G133" s="33">
        <f t="shared" si="1"/>
        <v>2534.3000000000002</v>
      </c>
      <c r="H133" s="33">
        <f t="shared" si="1"/>
        <v>0</v>
      </c>
      <c r="I133" s="33">
        <f t="shared" si="1"/>
        <v>4561.25</v>
      </c>
      <c r="J133" s="33">
        <f t="shared" si="1"/>
        <v>10041.15</v>
      </c>
      <c r="K133">
        <v>0</v>
      </c>
    </row>
    <row r="134" spans="1:1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</row>
    <row r="135" spans="1:1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</row>
    <row r="136" spans="1:11" x14ac:dyDescent="0.25">
      <c r="A136" s="34"/>
      <c r="B136" s="35"/>
      <c r="C136" s="35"/>
      <c r="D136" s="35"/>
      <c r="E136" s="35"/>
      <c r="F136" s="35"/>
      <c r="G136" s="35"/>
      <c r="H136" s="35"/>
      <c r="I136" s="35"/>
      <c r="J136" s="35"/>
    </row>
    <row r="137" spans="1:11" x14ac:dyDescent="0.25">
      <c r="A137" s="34"/>
      <c r="B137" s="35"/>
      <c r="C137" s="35"/>
      <c r="D137" s="35"/>
      <c r="E137" s="35"/>
      <c r="F137" s="35"/>
      <c r="G137" s="35"/>
      <c r="H137" s="35"/>
      <c r="I137" s="35"/>
      <c r="J137" s="35"/>
    </row>
    <row r="138" spans="1:11" x14ac:dyDescent="0.25">
      <c r="A138" s="34"/>
      <c r="B138" s="35"/>
      <c r="C138" s="35"/>
      <c r="D138" s="35"/>
      <c r="E138" s="35"/>
      <c r="F138" s="35"/>
      <c r="G138" s="35"/>
      <c r="H138" s="35"/>
      <c r="I138" s="35"/>
      <c r="J138" s="35"/>
    </row>
    <row r="139" spans="1:11" x14ac:dyDescent="0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1" x14ac:dyDescent="0.25">
      <c r="A140" s="34"/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1" x14ac:dyDescent="0.25">
      <c r="A141" s="34"/>
      <c r="B141" s="35"/>
      <c r="C141" s="35"/>
      <c r="D141" s="35"/>
      <c r="E141" s="35"/>
      <c r="F141" s="35"/>
      <c r="G141" s="35"/>
      <c r="H141" s="35"/>
      <c r="I141" s="35"/>
      <c r="J141" s="35"/>
    </row>
    <row r="142" spans="1:11" x14ac:dyDescent="0.25">
      <c r="A142" s="34"/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1" x14ac:dyDescent="0.25">
      <c r="A143" s="34"/>
      <c r="B143" s="35"/>
      <c r="C143" s="35"/>
      <c r="D143" s="35"/>
      <c r="E143" s="35"/>
      <c r="F143" s="35"/>
      <c r="G143" s="35"/>
      <c r="H143" s="35"/>
      <c r="I143" s="35"/>
      <c r="J143" s="35"/>
    </row>
    <row r="144" spans="1:11" x14ac:dyDescent="0.25">
      <c r="A144" s="34"/>
      <c r="B144" s="35"/>
      <c r="C144" s="35"/>
      <c r="D144" s="35"/>
      <c r="E144" s="35"/>
      <c r="F144" s="35"/>
      <c r="G144" s="35"/>
      <c r="H144" s="35"/>
      <c r="I144" s="35"/>
      <c r="J144" s="35"/>
    </row>
    <row r="145" spans="1:10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x14ac:dyDescent="0.25">
      <c r="A146" s="34"/>
      <c r="B146" s="35"/>
      <c r="C146" s="35"/>
      <c r="D146" s="35"/>
      <c r="E146" s="35"/>
      <c r="F146" s="35"/>
      <c r="G146" s="35"/>
      <c r="H146" s="35"/>
      <c r="I146" s="35"/>
      <c r="J146" s="35"/>
    </row>
    <row r="147" spans="1:10" x14ac:dyDescent="0.25">
      <c r="A147" s="34"/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34"/>
      <c r="B148" s="35"/>
      <c r="C148" s="35"/>
      <c r="D148" s="35"/>
      <c r="E148" s="35"/>
      <c r="F148" s="35"/>
      <c r="G148" s="35"/>
      <c r="H148" s="35"/>
      <c r="I148" s="35"/>
      <c r="J148" s="35"/>
    </row>
    <row r="149" spans="1:10" x14ac:dyDescent="0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x14ac:dyDescent="0.25">
      <c r="A150" s="34"/>
      <c r="B150" s="35"/>
      <c r="C150" s="35"/>
      <c r="D150" s="35"/>
      <c r="E150" s="35"/>
      <c r="F150" s="35"/>
      <c r="G150" s="35"/>
      <c r="H150" s="35"/>
      <c r="I150" s="35"/>
      <c r="J150" s="35"/>
    </row>
    <row r="151" spans="1:10" x14ac:dyDescent="0.25">
      <c r="A151" s="34"/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x14ac:dyDescent="0.25">
      <c r="A152" s="34"/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x14ac:dyDescent="0.25">
      <c r="A153" s="34"/>
      <c r="B153" s="35"/>
      <c r="C153" s="35"/>
      <c r="D153" s="35"/>
      <c r="E153" s="35"/>
      <c r="F153" s="35"/>
      <c r="G153" s="35"/>
      <c r="H153" s="35"/>
      <c r="I153" s="35"/>
      <c r="J153" s="35"/>
    </row>
    <row r="154" spans="1:10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</row>
    <row r="155" spans="1:10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</row>
    <row r="156" spans="1:10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</row>
    <row r="158" spans="1:10" x14ac:dyDescent="0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</row>
    <row r="159" spans="1:10" x14ac:dyDescent="0.25">
      <c r="A159" s="34"/>
      <c r="B159" s="35"/>
      <c r="C159" s="35"/>
      <c r="D159" s="35"/>
      <c r="E159" s="35"/>
      <c r="F159" s="35"/>
      <c r="G159" s="35"/>
      <c r="H159" s="35"/>
      <c r="I159" s="35"/>
      <c r="J159" s="35"/>
    </row>
    <row r="160" spans="1:10" x14ac:dyDescent="0.25">
      <c r="A160" s="34"/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1" x14ac:dyDescent="0.25">
      <c r="K161">
        <v>2</v>
      </c>
    </row>
    <row r="162" spans="1:11" x14ac:dyDescent="0.25">
      <c r="A162" s="85" t="s">
        <v>213</v>
      </c>
      <c r="B162" s="85"/>
      <c r="C162" s="85"/>
      <c r="D162" s="85"/>
      <c r="E162" s="85"/>
      <c r="F162" s="85"/>
      <c r="G162" s="85"/>
      <c r="H162" s="85"/>
      <c r="I162" s="85"/>
      <c r="J162" s="85"/>
      <c r="K162">
        <v>40</v>
      </c>
    </row>
    <row r="163" spans="1:1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1:11" ht="20.25" customHeight="1" x14ac:dyDescent="0.25">
      <c r="A164" s="84" t="s">
        <v>169</v>
      </c>
      <c r="B164" s="84"/>
      <c r="C164" s="84"/>
      <c r="D164" s="84"/>
      <c r="E164" s="84"/>
      <c r="F164" s="84"/>
      <c r="G164" s="84"/>
      <c r="H164" s="84"/>
      <c r="I164" s="84"/>
      <c r="J164" s="84"/>
    </row>
    <row r="165" spans="1:11" ht="45" x14ac:dyDescent="0.25">
      <c r="A165" s="41" t="s">
        <v>83</v>
      </c>
      <c r="B165" s="41" t="s">
        <v>124</v>
      </c>
      <c r="C165" s="41" t="s">
        <v>125</v>
      </c>
      <c r="D165" s="41" t="s">
        <v>126</v>
      </c>
      <c r="E165" s="41" t="s">
        <v>1</v>
      </c>
      <c r="F165" s="41" t="s">
        <v>127</v>
      </c>
      <c r="G165" s="41" t="s">
        <v>128</v>
      </c>
      <c r="H165" s="49" t="s">
        <v>170</v>
      </c>
      <c r="I165" s="41" t="s">
        <v>129</v>
      </c>
      <c r="J165" s="41" t="s">
        <v>130</v>
      </c>
    </row>
    <row r="166" spans="1:11" x14ac:dyDescent="0.25">
      <c r="A166" s="44" t="s">
        <v>84</v>
      </c>
      <c r="B166" s="43">
        <v>0</v>
      </c>
      <c r="C166" s="43"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</row>
    <row r="167" spans="1:11" x14ac:dyDescent="0.25">
      <c r="A167" s="44" t="s">
        <v>85</v>
      </c>
      <c r="B167" s="43">
        <v>0</v>
      </c>
      <c r="C167" s="43">
        <v>0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</row>
    <row r="168" spans="1:11" x14ac:dyDescent="0.25">
      <c r="A168" s="44" t="s">
        <v>171</v>
      </c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1" s="42" customFormat="1" x14ac:dyDescent="0.25">
      <c r="A169" s="44" t="s">
        <v>87</v>
      </c>
      <c r="B169" s="43">
        <v>0</v>
      </c>
      <c r="C169" s="43">
        <v>4</v>
      </c>
      <c r="D169" s="43">
        <v>5</v>
      </c>
      <c r="E169" s="43">
        <v>9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</row>
    <row r="170" spans="1:11" x14ac:dyDescent="0.25">
      <c r="A170" s="44" t="s">
        <v>88</v>
      </c>
      <c r="B170" s="43">
        <v>0</v>
      </c>
      <c r="C170" s="43">
        <v>0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>
        <v>0</v>
      </c>
    </row>
    <row r="171" spans="1:11" x14ac:dyDescent="0.25">
      <c r="A171" s="44" t="s">
        <v>89</v>
      </c>
      <c r="B171" s="43">
        <v>6721.6</v>
      </c>
      <c r="C171" s="43">
        <v>4102</v>
      </c>
      <c r="D171" s="43">
        <v>847.8</v>
      </c>
      <c r="E171" s="43">
        <v>11671.4</v>
      </c>
      <c r="F171" s="43">
        <v>861.4</v>
      </c>
      <c r="G171" s="43">
        <v>1099.7</v>
      </c>
      <c r="H171" s="43">
        <v>0</v>
      </c>
      <c r="I171" s="43">
        <v>478</v>
      </c>
      <c r="J171" s="43">
        <v>2439.1</v>
      </c>
      <c r="K171">
        <v>0</v>
      </c>
    </row>
    <row r="172" spans="1:11" x14ac:dyDescent="0.25">
      <c r="A172" s="44" t="s">
        <v>90</v>
      </c>
      <c r="B172" s="43">
        <v>0</v>
      </c>
      <c r="C172" s="43">
        <v>0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>
        <v>8.82</v>
      </c>
    </row>
    <row r="173" spans="1:11" x14ac:dyDescent="0.25">
      <c r="A173" s="44" t="s">
        <v>91</v>
      </c>
      <c r="B173" s="43">
        <v>0</v>
      </c>
      <c r="C173" s="43">
        <v>30</v>
      </c>
      <c r="D173" s="43">
        <v>34</v>
      </c>
      <c r="E173" s="43">
        <v>64</v>
      </c>
      <c r="F173" s="43">
        <v>0</v>
      </c>
      <c r="G173" s="43">
        <v>1</v>
      </c>
      <c r="H173" s="43">
        <v>0</v>
      </c>
      <c r="I173" s="43">
        <v>6</v>
      </c>
      <c r="J173" s="43">
        <v>7</v>
      </c>
      <c r="K173">
        <v>0</v>
      </c>
    </row>
    <row r="174" spans="1:11" x14ac:dyDescent="0.25">
      <c r="A174" s="44" t="s">
        <v>92</v>
      </c>
      <c r="B174" s="43">
        <v>0</v>
      </c>
      <c r="C174" s="43">
        <v>0</v>
      </c>
      <c r="D174" s="43">
        <v>13</v>
      </c>
      <c r="E174" s="43">
        <v>13</v>
      </c>
      <c r="F174" s="43">
        <v>0</v>
      </c>
      <c r="G174" s="43">
        <v>1</v>
      </c>
      <c r="H174" s="43">
        <v>0</v>
      </c>
      <c r="I174" s="43">
        <v>2</v>
      </c>
      <c r="J174" s="43">
        <v>3</v>
      </c>
      <c r="K174">
        <v>0.4</v>
      </c>
    </row>
    <row r="175" spans="1:11" x14ac:dyDescent="0.25">
      <c r="A175" s="44" t="s">
        <v>93</v>
      </c>
      <c r="B175" s="43">
        <v>0</v>
      </c>
      <c r="C175" s="43">
        <v>0</v>
      </c>
      <c r="D175" s="43">
        <v>1</v>
      </c>
      <c r="E175" s="43">
        <v>1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>
        <v>11077.29</v>
      </c>
    </row>
    <row r="176" spans="1:11" x14ac:dyDescent="0.25">
      <c r="A176" s="44" t="s">
        <v>94</v>
      </c>
      <c r="B176" s="43">
        <v>0</v>
      </c>
      <c r="C176" s="43">
        <v>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>
        <v>5</v>
      </c>
    </row>
    <row r="177" spans="1:11" x14ac:dyDescent="0.25">
      <c r="A177" s="44" t="s">
        <v>95</v>
      </c>
      <c r="B177" s="43">
        <v>0</v>
      </c>
      <c r="C177" s="43">
        <v>4</v>
      </c>
      <c r="D177" s="43">
        <v>0</v>
      </c>
      <c r="E177" s="43">
        <v>4</v>
      </c>
      <c r="F177" s="43">
        <v>0</v>
      </c>
      <c r="G177" s="43">
        <v>1</v>
      </c>
      <c r="H177" s="43">
        <v>0</v>
      </c>
      <c r="I177" s="43">
        <v>0</v>
      </c>
      <c r="J177" s="43">
        <v>1</v>
      </c>
      <c r="K177">
        <v>53</v>
      </c>
    </row>
    <row r="178" spans="1:11" x14ac:dyDescent="0.25">
      <c r="A178" s="44" t="s">
        <v>96</v>
      </c>
      <c r="B178" s="43">
        <v>0</v>
      </c>
      <c r="C178" s="43">
        <v>0</v>
      </c>
      <c r="D178" s="43">
        <v>10</v>
      </c>
      <c r="E178" s="43">
        <v>10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>
        <v>15.6</v>
      </c>
    </row>
    <row r="179" spans="1:11" x14ac:dyDescent="0.25">
      <c r="A179" s="44" t="s">
        <v>97</v>
      </c>
      <c r="B179" s="43">
        <v>0</v>
      </c>
      <c r="C179" s="43">
        <v>2</v>
      </c>
      <c r="D179" s="43">
        <v>26.8</v>
      </c>
      <c r="E179" s="43">
        <v>28.8</v>
      </c>
      <c r="F179" s="43">
        <v>0</v>
      </c>
      <c r="G179" s="43">
        <v>3</v>
      </c>
      <c r="H179" s="43">
        <v>0</v>
      </c>
      <c r="I179" s="43">
        <v>1.6</v>
      </c>
      <c r="J179" s="43">
        <v>4.5999999999999996</v>
      </c>
      <c r="K179">
        <v>0</v>
      </c>
    </row>
    <row r="180" spans="1:11" x14ac:dyDescent="0.25">
      <c r="A180" s="44" t="s">
        <v>98</v>
      </c>
      <c r="B180" s="43">
        <v>0</v>
      </c>
      <c r="C180" s="43">
        <v>0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>
        <v>0</v>
      </c>
    </row>
    <row r="181" spans="1:11" x14ac:dyDescent="0.25">
      <c r="A181" s="44" t="s">
        <v>99</v>
      </c>
      <c r="B181" s="43">
        <v>0</v>
      </c>
      <c r="C181" s="43">
        <v>3</v>
      </c>
      <c r="D181" s="43">
        <v>3</v>
      </c>
      <c r="E181" s="43">
        <v>6</v>
      </c>
      <c r="F181" s="43">
        <v>0</v>
      </c>
      <c r="G181" s="43">
        <v>1</v>
      </c>
      <c r="H181" s="43">
        <v>0</v>
      </c>
      <c r="I181" s="43">
        <v>2</v>
      </c>
      <c r="J181" s="43">
        <v>3</v>
      </c>
      <c r="K181">
        <v>0</v>
      </c>
    </row>
    <row r="182" spans="1:11" x14ac:dyDescent="0.25">
      <c r="A182" s="44" t="s">
        <v>100</v>
      </c>
      <c r="B182" s="43">
        <v>0</v>
      </c>
      <c r="C182" s="43">
        <v>6</v>
      </c>
      <c r="D182" s="43">
        <v>0</v>
      </c>
      <c r="E182" s="43">
        <v>6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>
        <v>0</v>
      </c>
    </row>
    <row r="183" spans="1:11" x14ac:dyDescent="0.25">
      <c r="A183" s="44" t="s">
        <v>101</v>
      </c>
      <c r="B183" s="43">
        <v>0</v>
      </c>
      <c r="C183" s="43">
        <v>3</v>
      </c>
      <c r="D183" s="43">
        <v>0</v>
      </c>
      <c r="E183" s="43">
        <v>3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>
        <v>35.9</v>
      </c>
    </row>
    <row r="184" spans="1:11" x14ac:dyDescent="0.25">
      <c r="A184" s="44" t="s">
        <v>102</v>
      </c>
      <c r="B184" s="43">
        <v>0</v>
      </c>
      <c r="C184" s="43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>
        <v>0</v>
      </c>
    </row>
    <row r="185" spans="1:11" x14ac:dyDescent="0.25">
      <c r="A185" s="44" t="s">
        <v>103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>
        <v>15.1</v>
      </c>
    </row>
    <row r="186" spans="1:11" x14ac:dyDescent="0.25">
      <c r="A186" s="44" t="s">
        <v>104</v>
      </c>
      <c r="B186" s="43">
        <v>0</v>
      </c>
      <c r="C186" s="43">
        <v>1</v>
      </c>
      <c r="D186" s="43">
        <v>0</v>
      </c>
      <c r="E186" s="43">
        <v>1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>
        <v>0</v>
      </c>
    </row>
    <row r="187" spans="1:11" x14ac:dyDescent="0.25">
      <c r="A187" s="44" t="s">
        <v>105</v>
      </c>
      <c r="B187" s="43">
        <v>0</v>
      </c>
      <c r="C187" s="43">
        <v>5.4</v>
      </c>
      <c r="D187" s="43">
        <v>1.4</v>
      </c>
      <c r="E187" s="43">
        <v>6.8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>
        <v>0</v>
      </c>
    </row>
    <row r="188" spans="1:11" x14ac:dyDescent="0.25">
      <c r="A188" s="44" t="s">
        <v>106</v>
      </c>
      <c r="B188" s="43">
        <v>0</v>
      </c>
      <c r="C188" s="43">
        <v>0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>
        <v>0</v>
      </c>
    </row>
    <row r="189" spans="1:11" x14ac:dyDescent="0.25">
      <c r="A189" s="44" t="s">
        <v>107</v>
      </c>
      <c r="B189" s="43">
        <v>0</v>
      </c>
      <c r="C189" s="43">
        <v>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>
        <v>0</v>
      </c>
    </row>
    <row r="190" spans="1:11" x14ac:dyDescent="0.25">
      <c r="A190" s="44" t="s">
        <v>86</v>
      </c>
      <c r="B190" s="43">
        <v>0</v>
      </c>
      <c r="C190" s="43">
        <v>4</v>
      </c>
      <c r="D190" s="43">
        <v>0</v>
      </c>
      <c r="E190" s="43">
        <v>4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>
        <v>0</v>
      </c>
    </row>
    <row r="191" spans="1:11" x14ac:dyDescent="0.25">
      <c r="A191" s="44" t="s">
        <v>108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</row>
    <row r="192" spans="1:11" x14ac:dyDescent="0.25">
      <c r="A192" s="44" t="s">
        <v>109</v>
      </c>
      <c r="B192" s="43">
        <v>0</v>
      </c>
      <c r="C192" s="43">
        <v>4</v>
      </c>
      <c r="D192" s="43">
        <v>15</v>
      </c>
      <c r="E192" s="43">
        <v>19</v>
      </c>
      <c r="F192" s="43">
        <v>0</v>
      </c>
      <c r="G192" s="43">
        <v>0</v>
      </c>
      <c r="H192" s="43">
        <v>0</v>
      </c>
      <c r="I192" s="43">
        <v>1.4</v>
      </c>
      <c r="J192" s="43">
        <v>1.4</v>
      </c>
      <c r="K192">
        <v>0.6</v>
      </c>
    </row>
    <row r="193" spans="1:11" x14ac:dyDescent="0.25">
      <c r="A193" s="44" t="s">
        <v>110</v>
      </c>
      <c r="B193" s="43">
        <v>0</v>
      </c>
      <c r="C193" s="43">
        <v>0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>
        <v>0</v>
      </c>
    </row>
    <row r="194" spans="1:11" x14ac:dyDescent="0.25">
      <c r="A194" s="44" t="s">
        <v>111</v>
      </c>
      <c r="B194" s="43">
        <v>0</v>
      </c>
      <c r="C194" s="43">
        <v>13</v>
      </c>
      <c r="D194" s="43">
        <v>0</v>
      </c>
      <c r="E194" s="43">
        <v>13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>
        <v>0</v>
      </c>
    </row>
    <row r="195" spans="1:11" x14ac:dyDescent="0.25">
      <c r="A195" s="63" t="s">
        <v>112</v>
      </c>
      <c r="B195" s="43">
        <v>0</v>
      </c>
      <c r="C195" s="43">
        <v>5</v>
      </c>
      <c r="D195" s="43">
        <v>15</v>
      </c>
      <c r="E195" s="43">
        <v>20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>
        <v>2</v>
      </c>
    </row>
    <row r="196" spans="1:11" x14ac:dyDescent="0.25">
      <c r="A196" s="44" t="s">
        <v>113</v>
      </c>
      <c r="B196" s="43">
        <v>0</v>
      </c>
      <c r="C196" s="43">
        <v>0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>
        <v>11</v>
      </c>
    </row>
    <row r="197" spans="1:11" x14ac:dyDescent="0.25">
      <c r="A197" s="44" t="s">
        <v>114</v>
      </c>
      <c r="B197" s="43">
        <v>0</v>
      </c>
      <c r="C197" s="43">
        <v>0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>
        <v>1</v>
      </c>
    </row>
    <row r="198" spans="1:11" x14ac:dyDescent="0.25">
      <c r="A198" s="44" t="s">
        <v>115</v>
      </c>
      <c r="B198" s="43">
        <v>0</v>
      </c>
      <c r="C198" s="43">
        <v>0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>
        <v>0</v>
      </c>
    </row>
    <row r="199" spans="1:11" x14ac:dyDescent="0.25">
      <c r="A199" s="44" t="s">
        <v>116</v>
      </c>
      <c r="B199" s="43">
        <v>0</v>
      </c>
      <c r="C199" s="43">
        <v>4.2</v>
      </c>
      <c r="D199" s="43">
        <v>0</v>
      </c>
      <c r="E199" s="43">
        <v>4.2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>
        <v>7</v>
      </c>
    </row>
    <row r="200" spans="1:11" x14ac:dyDescent="0.25">
      <c r="A200" s="44" t="s">
        <v>117</v>
      </c>
      <c r="B200" s="43">
        <v>0</v>
      </c>
      <c r="C200" s="43">
        <v>8.1</v>
      </c>
      <c r="D200" s="43">
        <v>1.4</v>
      </c>
      <c r="E200" s="43">
        <v>9.5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>
        <v>0</v>
      </c>
    </row>
    <row r="201" spans="1:11" x14ac:dyDescent="0.25">
      <c r="A201" s="44" t="s">
        <v>118</v>
      </c>
      <c r="B201" s="43">
        <v>0</v>
      </c>
      <c r="C201" s="43">
        <v>1.3</v>
      </c>
      <c r="D201" s="43">
        <v>0</v>
      </c>
      <c r="E201" s="43">
        <v>1.3</v>
      </c>
      <c r="F201" s="43">
        <v>0</v>
      </c>
      <c r="G201" s="43">
        <v>0.4</v>
      </c>
      <c r="H201" s="43">
        <v>0</v>
      </c>
      <c r="I201" s="43">
        <v>0</v>
      </c>
      <c r="J201" s="43">
        <v>0.4</v>
      </c>
      <c r="K201">
        <v>0</v>
      </c>
    </row>
    <row r="202" spans="1:11" x14ac:dyDescent="0.25">
      <c r="A202" s="44" t="s">
        <v>119</v>
      </c>
      <c r="B202" s="43">
        <v>0</v>
      </c>
      <c r="C202" s="43">
        <v>0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>
        <v>0</v>
      </c>
    </row>
    <row r="203" spans="1:11" x14ac:dyDescent="0.25">
      <c r="A203" s="44" t="s">
        <v>120</v>
      </c>
      <c r="B203" s="43">
        <v>0</v>
      </c>
      <c r="C203" s="43">
        <v>1.2</v>
      </c>
      <c r="D203" s="43">
        <v>0</v>
      </c>
      <c r="E203" s="43">
        <v>1.2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>
        <v>2.6</v>
      </c>
    </row>
    <row r="204" spans="1:11" x14ac:dyDescent="0.25">
      <c r="A204" s="44" t="s">
        <v>121</v>
      </c>
      <c r="B204" s="43">
        <v>0</v>
      </c>
      <c r="C204" s="43">
        <v>3</v>
      </c>
      <c r="D204" s="43">
        <v>11</v>
      </c>
      <c r="E204" s="43">
        <v>14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>
        <v>0</v>
      </c>
    </row>
    <row r="205" spans="1:11" x14ac:dyDescent="0.25">
      <c r="A205" s="44" t="s">
        <v>122</v>
      </c>
      <c r="B205" s="43">
        <v>0</v>
      </c>
      <c r="C205" s="43">
        <v>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>
        <v>0</v>
      </c>
    </row>
    <row r="206" spans="1:11" x14ac:dyDescent="0.25">
      <c r="A206" s="44" t="s">
        <v>123</v>
      </c>
      <c r="B206" s="43">
        <v>0</v>
      </c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>
        <v>0</v>
      </c>
    </row>
    <row r="207" spans="1:11" x14ac:dyDescent="0.25">
      <c r="A207" s="32" t="s">
        <v>57</v>
      </c>
      <c r="B207" s="33">
        <f t="shared" ref="B207:I207" si="2">SUM(B166:B206)</f>
        <v>6721.6</v>
      </c>
      <c r="C207" s="33">
        <f t="shared" si="2"/>
        <v>4204.2</v>
      </c>
      <c r="D207" s="33">
        <f t="shared" si="2"/>
        <v>984.39999999999986</v>
      </c>
      <c r="E207" s="45">
        <f t="shared" si="2"/>
        <v>11910.199999999999</v>
      </c>
      <c r="F207" s="33">
        <f t="shared" si="2"/>
        <v>861.4</v>
      </c>
      <c r="G207" s="33">
        <f t="shared" si="2"/>
        <v>1107.1000000000001</v>
      </c>
      <c r="H207" s="33">
        <f t="shared" si="2"/>
        <v>0</v>
      </c>
      <c r="I207" s="33">
        <f t="shared" si="2"/>
        <v>491</v>
      </c>
      <c r="J207" s="45">
        <f>I207+G207+F207</f>
        <v>2459.5</v>
      </c>
      <c r="K207">
        <v>0</v>
      </c>
    </row>
    <row r="208" spans="1:11" x14ac:dyDescent="0.25">
      <c r="K208">
        <v>27.4</v>
      </c>
    </row>
    <row r="209" spans="11:11" x14ac:dyDescent="0.25">
      <c r="K209">
        <v>0</v>
      </c>
    </row>
    <row r="210" spans="11:11" x14ac:dyDescent="0.25">
      <c r="K210">
        <v>0</v>
      </c>
    </row>
  </sheetData>
  <mergeCells count="6">
    <mergeCell ref="A164:J164"/>
    <mergeCell ref="A162:J163"/>
    <mergeCell ref="A1:J2"/>
    <mergeCell ref="A3:J3"/>
    <mergeCell ref="A67:J67"/>
    <mergeCell ref="A65:J6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M28" sqref="M28"/>
    </sheetView>
  </sheetViews>
  <sheetFormatPr defaultRowHeight="15" x14ac:dyDescent="0.25"/>
  <cols>
    <col min="1" max="5" width="12.85546875" customWidth="1"/>
    <col min="6" max="7" width="11.42578125" customWidth="1"/>
    <col min="8" max="9" width="10.28515625" customWidth="1"/>
    <col min="10" max="11" width="11.42578125" customWidth="1"/>
    <col min="12" max="12" width="3.42578125" customWidth="1"/>
  </cols>
  <sheetData>
    <row r="1" spans="1:11" ht="6" customHeight="1" x14ac:dyDescent="0.25">
      <c r="A1" s="86" t="s">
        <v>214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02" x14ac:dyDescent="0.25">
      <c r="A3" s="54" t="s">
        <v>174</v>
      </c>
      <c r="B3" s="54" t="s">
        <v>203</v>
      </c>
      <c r="C3" s="54" t="s">
        <v>204</v>
      </c>
      <c r="D3" s="54" t="s">
        <v>205</v>
      </c>
      <c r="E3" s="54" t="s">
        <v>206</v>
      </c>
      <c r="F3" s="54" t="s">
        <v>209</v>
      </c>
      <c r="G3" s="54" t="s">
        <v>175</v>
      </c>
      <c r="H3" s="54" t="s">
        <v>176</v>
      </c>
      <c r="I3" s="54" t="s">
        <v>177</v>
      </c>
      <c r="J3" s="54" t="s">
        <v>208</v>
      </c>
      <c r="K3" s="54" t="s">
        <v>178</v>
      </c>
    </row>
    <row r="4" spans="1:11" x14ac:dyDescent="0.25">
      <c r="A4" s="55" t="s">
        <v>179</v>
      </c>
      <c r="B4" s="58">
        <v>0</v>
      </c>
      <c r="C4" s="58">
        <v>0</v>
      </c>
      <c r="D4" s="58">
        <v>0</v>
      </c>
      <c r="E4" s="58">
        <v>0</v>
      </c>
      <c r="F4" s="58">
        <v>2.9</v>
      </c>
      <c r="G4" s="58">
        <v>0</v>
      </c>
      <c r="H4" s="58">
        <v>0</v>
      </c>
      <c r="I4" s="58">
        <v>0</v>
      </c>
      <c r="J4" s="68">
        <v>0.63</v>
      </c>
      <c r="K4" s="58">
        <v>0</v>
      </c>
    </row>
    <row r="5" spans="1:11" x14ac:dyDescent="0.25">
      <c r="A5" s="55" t="s">
        <v>180</v>
      </c>
      <c r="B5" s="59">
        <v>0</v>
      </c>
      <c r="C5" s="59">
        <v>0</v>
      </c>
      <c r="D5" s="59">
        <v>0</v>
      </c>
      <c r="E5" s="59">
        <v>0</v>
      </c>
      <c r="F5" s="59">
        <v>45.4</v>
      </c>
      <c r="G5" s="59">
        <v>0.8</v>
      </c>
      <c r="H5" s="59">
        <v>0</v>
      </c>
      <c r="I5" s="59">
        <v>0</v>
      </c>
      <c r="J5" s="68">
        <v>13.48</v>
      </c>
      <c r="K5" s="59">
        <v>0.25</v>
      </c>
    </row>
    <row r="6" spans="1:11" x14ac:dyDescent="0.25">
      <c r="A6" s="55" t="s">
        <v>181</v>
      </c>
      <c r="B6" s="59">
        <v>0</v>
      </c>
      <c r="C6" s="59">
        <v>0</v>
      </c>
      <c r="D6" s="59">
        <v>0</v>
      </c>
      <c r="E6" s="59">
        <v>0</v>
      </c>
      <c r="F6" s="59">
        <v>0.75</v>
      </c>
      <c r="G6" s="59">
        <v>0</v>
      </c>
      <c r="H6" s="59">
        <v>0</v>
      </c>
      <c r="I6" s="59">
        <v>0</v>
      </c>
      <c r="J6" s="68">
        <v>0.24</v>
      </c>
      <c r="K6" s="59">
        <v>0</v>
      </c>
    </row>
    <row r="7" spans="1:11" x14ac:dyDescent="0.25">
      <c r="A7" s="55" t="s">
        <v>182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68">
        <v>0</v>
      </c>
      <c r="K7" s="59">
        <v>0</v>
      </c>
    </row>
    <row r="8" spans="1:11" x14ac:dyDescent="0.25">
      <c r="A8" s="55" t="s">
        <v>183</v>
      </c>
      <c r="B8" s="59">
        <v>0</v>
      </c>
      <c r="C8" s="59">
        <v>0</v>
      </c>
      <c r="D8" s="59">
        <v>0</v>
      </c>
      <c r="E8" s="59">
        <v>0</v>
      </c>
      <c r="F8" s="59">
        <v>6.65</v>
      </c>
      <c r="G8" s="59">
        <v>0</v>
      </c>
      <c r="H8" s="59">
        <v>0</v>
      </c>
      <c r="I8" s="59">
        <v>0</v>
      </c>
      <c r="J8" s="68">
        <v>1.76</v>
      </c>
      <c r="K8" s="59">
        <v>0</v>
      </c>
    </row>
    <row r="9" spans="1:11" x14ac:dyDescent="0.25">
      <c r="A9" s="55" t="s">
        <v>184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68">
        <v>0.05</v>
      </c>
      <c r="K9" s="59">
        <v>0</v>
      </c>
    </row>
    <row r="10" spans="1:11" x14ac:dyDescent="0.25">
      <c r="A10" s="55" t="s">
        <v>185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68">
        <v>0.05</v>
      </c>
      <c r="K10" s="59">
        <v>0</v>
      </c>
    </row>
    <row r="11" spans="1:11" x14ac:dyDescent="0.25">
      <c r="A11" s="55" t="s">
        <v>186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68">
        <v>0.69</v>
      </c>
      <c r="K11" s="59">
        <v>0</v>
      </c>
    </row>
    <row r="12" spans="1:11" x14ac:dyDescent="0.25">
      <c r="A12" s="55" t="s">
        <v>187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68">
        <v>0.17</v>
      </c>
      <c r="K12" s="59">
        <v>0</v>
      </c>
    </row>
    <row r="13" spans="1:11" x14ac:dyDescent="0.25">
      <c r="A13" s="55" t="s">
        <v>188</v>
      </c>
      <c r="B13" s="59">
        <v>0</v>
      </c>
      <c r="C13" s="59">
        <v>0</v>
      </c>
      <c r="D13" s="59">
        <v>0</v>
      </c>
      <c r="E13" s="59">
        <v>0</v>
      </c>
      <c r="F13" s="59">
        <v>20.77</v>
      </c>
      <c r="G13" s="59">
        <v>0</v>
      </c>
      <c r="H13" s="59">
        <v>0</v>
      </c>
      <c r="I13" s="59">
        <v>0</v>
      </c>
      <c r="J13" s="68">
        <v>3.1</v>
      </c>
      <c r="K13" s="59">
        <v>0.5</v>
      </c>
    </row>
    <row r="14" spans="1:11" x14ac:dyDescent="0.25">
      <c r="A14" s="55" t="s">
        <v>189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68">
        <v>0.27</v>
      </c>
      <c r="K14" s="59">
        <v>0</v>
      </c>
    </row>
    <row r="15" spans="1:11" x14ac:dyDescent="0.25">
      <c r="A15" s="55" t="s">
        <v>190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8">
        <v>0</v>
      </c>
      <c r="K15" s="59">
        <v>0</v>
      </c>
    </row>
    <row r="16" spans="1:11" x14ac:dyDescent="0.25">
      <c r="A16" s="55" t="s">
        <v>191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68">
        <v>0.51</v>
      </c>
      <c r="K16" s="59">
        <v>0</v>
      </c>
    </row>
    <row r="17" spans="1:11" x14ac:dyDescent="0.25">
      <c r="A17" s="55" t="s">
        <v>192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68">
        <v>0.02</v>
      </c>
      <c r="K17" s="59">
        <v>0</v>
      </c>
    </row>
    <row r="18" spans="1:11" x14ac:dyDescent="0.25">
      <c r="A18" s="55" t="s">
        <v>193</v>
      </c>
      <c r="B18" s="59">
        <v>0</v>
      </c>
      <c r="C18" s="59">
        <v>0</v>
      </c>
      <c r="D18" s="59">
        <v>0</v>
      </c>
      <c r="E18" s="59">
        <v>0</v>
      </c>
      <c r="F18" s="59">
        <v>8.52</v>
      </c>
      <c r="G18" s="59">
        <v>0</v>
      </c>
      <c r="H18" s="59">
        <v>0</v>
      </c>
      <c r="I18" s="59">
        <v>0</v>
      </c>
      <c r="J18" s="68">
        <v>3.2</v>
      </c>
      <c r="K18" s="59">
        <v>0</v>
      </c>
    </row>
    <row r="19" spans="1:11" x14ac:dyDescent="0.25">
      <c r="A19" s="55" t="s">
        <v>194</v>
      </c>
      <c r="B19" s="59">
        <v>0</v>
      </c>
      <c r="C19" s="59">
        <v>0</v>
      </c>
      <c r="D19" s="59">
        <v>0</v>
      </c>
      <c r="E19" s="59">
        <v>0</v>
      </c>
      <c r="F19" s="59">
        <v>20.43</v>
      </c>
      <c r="G19" s="59">
        <v>0</v>
      </c>
      <c r="H19" s="59">
        <v>0</v>
      </c>
      <c r="I19" s="59">
        <v>0</v>
      </c>
      <c r="J19" s="68">
        <v>6.33</v>
      </c>
      <c r="K19" s="59">
        <v>0.04</v>
      </c>
    </row>
    <row r="20" spans="1:11" x14ac:dyDescent="0.25">
      <c r="A20" s="55" t="s">
        <v>195</v>
      </c>
      <c r="B20" s="59">
        <v>0</v>
      </c>
      <c r="C20" s="59">
        <v>0</v>
      </c>
      <c r="D20" s="59">
        <v>0</v>
      </c>
      <c r="E20" s="59">
        <v>0</v>
      </c>
      <c r="F20" s="59">
        <v>18.399999999999999</v>
      </c>
      <c r="G20" s="59">
        <v>0</v>
      </c>
      <c r="H20" s="59">
        <v>0</v>
      </c>
      <c r="I20" s="59">
        <v>0</v>
      </c>
      <c r="J20" s="68">
        <v>3.57</v>
      </c>
      <c r="K20" s="59">
        <v>0</v>
      </c>
    </row>
    <row r="21" spans="1:11" x14ac:dyDescent="0.25">
      <c r="A21" s="55" t="s">
        <v>196</v>
      </c>
      <c r="B21" s="59">
        <v>0</v>
      </c>
      <c r="C21" s="59">
        <v>0</v>
      </c>
      <c r="D21" s="59">
        <v>0</v>
      </c>
      <c r="E21" s="59">
        <v>0</v>
      </c>
      <c r="F21" s="59">
        <v>8.3699999999999992</v>
      </c>
      <c r="G21" s="59">
        <v>0</v>
      </c>
      <c r="H21" s="59">
        <v>0</v>
      </c>
      <c r="I21" s="59">
        <v>0</v>
      </c>
      <c r="J21" s="68">
        <v>2</v>
      </c>
      <c r="K21" s="59">
        <v>0</v>
      </c>
    </row>
    <row r="22" spans="1:11" x14ac:dyDescent="0.25">
      <c r="A22" s="55" t="s">
        <v>197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68">
        <v>0.1</v>
      </c>
      <c r="K22" s="59">
        <v>0</v>
      </c>
    </row>
    <row r="23" spans="1:11" x14ac:dyDescent="0.25">
      <c r="A23" s="55" t="s">
        <v>198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68">
        <v>0</v>
      </c>
      <c r="K23" s="59">
        <v>0</v>
      </c>
    </row>
    <row r="24" spans="1:11" x14ac:dyDescent="0.25">
      <c r="A24" s="55" t="s">
        <v>199</v>
      </c>
      <c r="B24" s="59">
        <v>0</v>
      </c>
      <c r="C24" s="59">
        <v>0</v>
      </c>
      <c r="D24" s="59">
        <v>0</v>
      </c>
      <c r="E24" s="59">
        <v>0</v>
      </c>
      <c r="F24" s="59">
        <v>9.75</v>
      </c>
      <c r="G24" s="59">
        <v>0</v>
      </c>
      <c r="H24" s="59">
        <v>0</v>
      </c>
      <c r="I24" s="59">
        <v>0</v>
      </c>
      <c r="J24" s="68">
        <v>2.5099999999999998</v>
      </c>
      <c r="K24" s="59">
        <v>0</v>
      </c>
    </row>
    <row r="25" spans="1:11" x14ac:dyDescent="0.25">
      <c r="A25" s="55" t="s">
        <v>200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68">
        <v>0.02</v>
      </c>
      <c r="K25" s="59">
        <v>0</v>
      </c>
    </row>
    <row r="26" spans="1:11" x14ac:dyDescent="0.25">
      <c r="A26" s="55" t="s">
        <v>201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68">
        <v>0.05</v>
      </c>
      <c r="K26" s="59">
        <v>0</v>
      </c>
    </row>
    <row r="27" spans="1:11" x14ac:dyDescent="0.25">
      <c r="A27" s="55" t="s">
        <v>202</v>
      </c>
      <c r="B27" s="59">
        <v>0</v>
      </c>
      <c r="C27" s="59">
        <v>0</v>
      </c>
      <c r="D27" s="59">
        <v>0</v>
      </c>
      <c r="E27" s="59">
        <v>0</v>
      </c>
      <c r="F27" s="59">
        <v>3.9</v>
      </c>
      <c r="G27" s="59">
        <v>0</v>
      </c>
      <c r="H27" s="59">
        <v>0</v>
      </c>
      <c r="I27" s="59">
        <v>0</v>
      </c>
      <c r="J27" s="68">
        <v>0.79</v>
      </c>
      <c r="K27" s="59">
        <v>0</v>
      </c>
    </row>
    <row r="28" spans="1:11" s="61" customFormat="1" x14ac:dyDescent="0.25">
      <c r="A28" s="56" t="s">
        <v>57</v>
      </c>
      <c r="B28" s="60">
        <f>SUM(B4:B27)</f>
        <v>0</v>
      </c>
      <c r="C28" s="60">
        <f t="shared" ref="C28:K28" si="0">SUM(C4:C27)</f>
        <v>0</v>
      </c>
      <c r="D28" s="60">
        <f t="shared" si="0"/>
        <v>0</v>
      </c>
      <c r="E28" s="60">
        <f t="shared" si="0"/>
        <v>0</v>
      </c>
      <c r="F28" s="60">
        <f t="shared" si="0"/>
        <v>145.84</v>
      </c>
      <c r="G28" s="60">
        <f t="shared" si="0"/>
        <v>0.8</v>
      </c>
      <c r="H28" s="60">
        <f t="shared" si="0"/>
        <v>0</v>
      </c>
      <c r="I28" s="60">
        <f t="shared" si="0"/>
        <v>0</v>
      </c>
      <c r="J28" s="60">
        <f t="shared" si="0"/>
        <v>39.540000000000006</v>
      </c>
      <c r="K28" s="60">
        <f t="shared" si="0"/>
        <v>0.79</v>
      </c>
    </row>
    <row r="29" spans="1:11" ht="8.25" customHeight="1" x14ac:dyDescent="0.25">
      <c r="A29" s="86" t="s">
        <v>215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ht="8.25" customHeight="1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ht="109.5" customHeight="1" x14ac:dyDescent="0.25">
      <c r="A31" s="54" t="s">
        <v>174</v>
      </c>
      <c r="B31" s="54" t="s">
        <v>203</v>
      </c>
      <c r="C31" s="54" t="s">
        <v>204</v>
      </c>
      <c r="D31" s="54" t="s">
        <v>205</v>
      </c>
      <c r="E31" s="54" t="s">
        <v>206</v>
      </c>
      <c r="F31" s="54" t="s">
        <v>209</v>
      </c>
      <c r="G31" s="54" t="s">
        <v>175</v>
      </c>
      <c r="H31" s="54" t="s">
        <v>176</v>
      </c>
      <c r="I31" s="54" t="s">
        <v>177</v>
      </c>
      <c r="J31" s="54" t="s">
        <v>208</v>
      </c>
      <c r="K31" s="54" t="s">
        <v>178</v>
      </c>
    </row>
    <row r="32" spans="1:11" x14ac:dyDescent="0.25">
      <c r="A32" s="55" t="s">
        <v>179</v>
      </c>
      <c r="B32" s="58">
        <v>0</v>
      </c>
      <c r="C32" s="58">
        <v>0</v>
      </c>
      <c r="D32" s="58">
        <v>0</v>
      </c>
      <c r="E32" s="58">
        <v>0</v>
      </c>
      <c r="F32" s="58">
        <v>2.15</v>
      </c>
      <c r="G32" s="58">
        <v>0</v>
      </c>
      <c r="H32" s="58">
        <v>0</v>
      </c>
      <c r="I32" s="58">
        <v>0</v>
      </c>
      <c r="J32" s="58">
        <v>0.2</v>
      </c>
      <c r="K32" s="58">
        <v>0</v>
      </c>
    </row>
    <row r="33" spans="1:11" x14ac:dyDescent="0.25">
      <c r="A33" s="55" t="s">
        <v>180</v>
      </c>
      <c r="B33" s="59">
        <v>0</v>
      </c>
      <c r="C33" s="59">
        <v>0</v>
      </c>
      <c r="D33" s="59">
        <v>0</v>
      </c>
      <c r="E33" s="59">
        <v>0</v>
      </c>
      <c r="F33" s="59">
        <v>37.4</v>
      </c>
      <c r="G33" s="59">
        <v>2.4</v>
      </c>
      <c r="H33" s="59">
        <v>0</v>
      </c>
      <c r="I33" s="59">
        <v>0</v>
      </c>
      <c r="J33" s="59">
        <v>11.03</v>
      </c>
      <c r="K33" s="59">
        <v>0</v>
      </c>
    </row>
    <row r="34" spans="1:11" x14ac:dyDescent="0.25">
      <c r="A34" s="55" t="s">
        <v>181</v>
      </c>
      <c r="B34" s="59">
        <v>0</v>
      </c>
      <c r="C34" s="59">
        <v>0</v>
      </c>
      <c r="D34" s="59">
        <v>0</v>
      </c>
      <c r="E34" s="59">
        <v>0</v>
      </c>
      <c r="F34" s="59">
        <v>3.8</v>
      </c>
      <c r="G34" s="59">
        <v>0</v>
      </c>
      <c r="H34" s="59">
        <v>0</v>
      </c>
      <c r="I34" s="59">
        <v>0</v>
      </c>
      <c r="J34" s="59">
        <v>0.95</v>
      </c>
      <c r="K34" s="59">
        <v>0</v>
      </c>
    </row>
    <row r="35" spans="1:11" x14ac:dyDescent="0.25">
      <c r="A35" s="55" t="s">
        <v>182</v>
      </c>
      <c r="B35" s="59">
        <v>0</v>
      </c>
      <c r="C35" s="59">
        <v>0</v>
      </c>
      <c r="D35" s="59">
        <v>0</v>
      </c>
      <c r="E35" s="59">
        <v>0</v>
      </c>
      <c r="F35" s="59">
        <v>0.9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</row>
    <row r="36" spans="1:11" x14ac:dyDescent="0.25">
      <c r="A36" s="55" t="s">
        <v>183</v>
      </c>
      <c r="B36" s="59">
        <v>0</v>
      </c>
      <c r="C36" s="59">
        <v>0</v>
      </c>
      <c r="D36" s="59">
        <v>0</v>
      </c>
      <c r="E36" s="59">
        <v>0</v>
      </c>
      <c r="F36" s="59">
        <v>1.8</v>
      </c>
      <c r="G36" s="59">
        <v>0</v>
      </c>
      <c r="H36" s="59">
        <v>0</v>
      </c>
      <c r="I36" s="59">
        <v>0</v>
      </c>
      <c r="J36" s="59">
        <v>0.56999999999999995</v>
      </c>
      <c r="K36" s="59">
        <v>0</v>
      </c>
    </row>
    <row r="37" spans="1:11" x14ac:dyDescent="0.25">
      <c r="A37" s="55" t="s">
        <v>184</v>
      </c>
      <c r="B37" s="59">
        <v>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</row>
    <row r="38" spans="1:11" x14ac:dyDescent="0.25">
      <c r="A38" s="55" t="s">
        <v>185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</row>
    <row r="39" spans="1:11" x14ac:dyDescent="0.25">
      <c r="A39" s="55" t="s">
        <v>186</v>
      </c>
      <c r="B39" s="59">
        <v>0</v>
      </c>
      <c r="C39" s="59">
        <v>0</v>
      </c>
      <c r="D39" s="59">
        <v>0</v>
      </c>
      <c r="E39" s="59">
        <v>0</v>
      </c>
      <c r="F39" s="59">
        <v>1.85</v>
      </c>
      <c r="G39" s="59">
        <v>0</v>
      </c>
      <c r="H39" s="59">
        <v>0</v>
      </c>
      <c r="I39" s="59">
        <v>0</v>
      </c>
      <c r="J39" s="59">
        <v>0.56999999999999995</v>
      </c>
      <c r="K39" s="59">
        <v>0</v>
      </c>
    </row>
    <row r="40" spans="1:11" x14ac:dyDescent="0.25">
      <c r="A40" s="55" t="s">
        <v>187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</row>
    <row r="41" spans="1:11" x14ac:dyDescent="0.25">
      <c r="A41" s="55" t="s">
        <v>188</v>
      </c>
      <c r="B41" s="59">
        <v>0</v>
      </c>
      <c r="C41" s="59">
        <v>0</v>
      </c>
      <c r="D41" s="59">
        <v>0</v>
      </c>
      <c r="E41" s="59">
        <v>0</v>
      </c>
      <c r="F41" s="59">
        <v>15.35</v>
      </c>
      <c r="G41" s="59">
        <v>0</v>
      </c>
      <c r="H41" s="59">
        <v>0</v>
      </c>
      <c r="I41" s="59">
        <v>0</v>
      </c>
      <c r="J41" s="59">
        <v>3.11</v>
      </c>
      <c r="K41" s="59">
        <v>0</v>
      </c>
    </row>
    <row r="42" spans="1:11" x14ac:dyDescent="0.25">
      <c r="A42" s="55" t="s">
        <v>189</v>
      </c>
      <c r="B42" s="59">
        <v>0</v>
      </c>
      <c r="C42" s="59">
        <v>0</v>
      </c>
      <c r="D42" s="59">
        <v>0</v>
      </c>
      <c r="E42" s="59">
        <v>0</v>
      </c>
      <c r="F42" s="59">
        <v>0.9</v>
      </c>
      <c r="G42" s="59">
        <v>0</v>
      </c>
      <c r="H42" s="59">
        <v>0</v>
      </c>
      <c r="I42" s="59">
        <v>0</v>
      </c>
      <c r="J42" s="59">
        <v>0.25</v>
      </c>
      <c r="K42" s="59">
        <v>0</v>
      </c>
    </row>
    <row r="43" spans="1:11" x14ac:dyDescent="0.25">
      <c r="A43" s="55" t="s">
        <v>190</v>
      </c>
      <c r="B43" s="59">
        <v>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</row>
    <row r="44" spans="1:11" x14ac:dyDescent="0.25">
      <c r="A44" s="55" t="s">
        <v>191</v>
      </c>
      <c r="B44" s="59">
        <v>0</v>
      </c>
      <c r="C44" s="59">
        <v>0</v>
      </c>
      <c r="D44" s="59">
        <v>0</v>
      </c>
      <c r="E44" s="59">
        <v>0</v>
      </c>
      <c r="F44" s="59">
        <v>1.5</v>
      </c>
      <c r="G44" s="59">
        <v>0</v>
      </c>
      <c r="H44" s="59">
        <v>0</v>
      </c>
      <c r="I44" s="59">
        <v>0</v>
      </c>
      <c r="J44" s="59">
        <v>0.2</v>
      </c>
      <c r="K44" s="59">
        <v>0</v>
      </c>
    </row>
    <row r="45" spans="1:11" x14ac:dyDescent="0.25">
      <c r="A45" s="55" t="s">
        <v>192</v>
      </c>
      <c r="B45" s="59">
        <v>0</v>
      </c>
      <c r="C45" s="59">
        <v>0</v>
      </c>
      <c r="D45" s="59">
        <v>0</v>
      </c>
      <c r="E45" s="59">
        <v>0</v>
      </c>
      <c r="F45" s="59">
        <v>1</v>
      </c>
      <c r="G45" s="59">
        <v>0</v>
      </c>
      <c r="H45" s="59">
        <v>0</v>
      </c>
      <c r="I45" s="59">
        <v>0</v>
      </c>
      <c r="J45" s="59">
        <v>0.1</v>
      </c>
      <c r="K45" s="59">
        <v>0</v>
      </c>
    </row>
    <row r="46" spans="1:11" x14ac:dyDescent="0.25">
      <c r="A46" s="55" t="s">
        <v>193</v>
      </c>
      <c r="B46" s="59">
        <v>0</v>
      </c>
      <c r="C46" s="59">
        <v>0</v>
      </c>
      <c r="D46" s="59">
        <v>0</v>
      </c>
      <c r="E46" s="59">
        <v>0</v>
      </c>
      <c r="F46" s="59">
        <v>9.6</v>
      </c>
      <c r="G46" s="59">
        <v>0</v>
      </c>
      <c r="H46" s="59">
        <v>0</v>
      </c>
      <c r="I46" s="59">
        <v>0</v>
      </c>
      <c r="J46" s="59">
        <v>1.1200000000000001</v>
      </c>
      <c r="K46" s="59">
        <v>0</v>
      </c>
    </row>
    <row r="47" spans="1:11" x14ac:dyDescent="0.25">
      <c r="A47" s="55" t="s">
        <v>194</v>
      </c>
      <c r="B47" s="59">
        <v>0</v>
      </c>
      <c r="C47" s="59">
        <v>0</v>
      </c>
      <c r="D47" s="59">
        <v>0</v>
      </c>
      <c r="E47" s="59">
        <v>0</v>
      </c>
      <c r="F47" s="59">
        <v>22.2</v>
      </c>
      <c r="G47" s="59">
        <v>0.9</v>
      </c>
      <c r="H47" s="59">
        <v>0</v>
      </c>
      <c r="I47" s="59">
        <v>0</v>
      </c>
      <c r="J47" s="59">
        <v>4.9000000000000004</v>
      </c>
      <c r="K47" s="59">
        <v>0</v>
      </c>
    </row>
    <row r="48" spans="1:11" x14ac:dyDescent="0.25">
      <c r="A48" s="55" t="s">
        <v>195</v>
      </c>
      <c r="B48" s="59">
        <v>0</v>
      </c>
      <c r="C48" s="59">
        <v>0</v>
      </c>
      <c r="D48" s="59">
        <v>0</v>
      </c>
      <c r="E48" s="59">
        <v>0</v>
      </c>
      <c r="F48" s="59">
        <v>32.450000000000003</v>
      </c>
      <c r="G48" s="59">
        <v>0.5</v>
      </c>
      <c r="H48" s="59">
        <v>0</v>
      </c>
      <c r="I48" s="59">
        <v>0</v>
      </c>
      <c r="J48" s="59">
        <v>6.19</v>
      </c>
      <c r="K48" s="59">
        <v>0</v>
      </c>
    </row>
    <row r="49" spans="1:11" x14ac:dyDescent="0.25">
      <c r="A49" s="55" t="s">
        <v>196</v>
      </c>
      <c r="B49" s="59">
        <v>0</v>
      </c>
      <c r="C49" s="59">
        <v>0</v>
      </c>
      <c r="D49" s="59">
        <v>0</v>
      </c>
      <c r="E49" s="59">
        <v>0</v>
      </c>
      <c r="F49" s="59">
        <v>9.15</v>
      </c>
      <c r="G49" s="59">
        <v>0.2</v>
      </c>
      <c r="H49" s="59">
        <v>0</v>
      </c>
      <c r="I49" s="59">
        <v>0</v>
      </c>
      <c r="J49" s="59">
        <v>0.65</v>
      </c>
      <c r="K49" s="59">
        <v>0</v>
      </c>
    </row>
    <row r="50" spans="1:11" x14ac:dyDescent="0.25">
      <c r="A50" s="55" t="s">
        <v>197</v>
      </c>
      <c r="B50" s="59">
        <v>0</v>
      </c>
      <c r="C50" s="59">
        <v>0</v>
      </c>
      <c r="D50" s="59">
        <v>0</v>
      </c>
      <c r="E50" s="59">
        <v>0</v>
      </c>
      <c r="F50" s="59">
        <v>0.2</v>
      </c>
      <c r="G50" s="59">
        <v>0</v>
      </c>
      <c r="H50" s="59">
        <v>0</v>
      </c>
      <c r="I50" s="59">
        <v>0</v>
      </c>
      <c r="J50" s="59">
        <v>0.17</v>
      </c>
      <c r="K50" s="59">
        <v>0</v>
      </c>
    </row>
    <row r="51" spans="1:11" x14ac:dyDescent="0.25">
      <c r="A51" s="55" t="s">
        <v>198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</row>
    <row r="52" spans="1:11" x14ac:dyDescent="0.25">
      <c r="A52" s="55" t="s">
        <v>199</v>
      </c>
      <c r="B52" s="59">
        <v>0</v>
      </c>
      <c r="C52" s="59">
        <v>0</v>
      </c>
      <c r="D52" s="59">
        <v>0</v>
      </c>
      <c r="E52" s="59">
        <v>0</v>
      </c>
      <c r="F52" s="59">
        <v>10.9</v>
      </c>
      <c r="G52" s="59">
        <v>0.5</v>
      </c>
      <c r="H52" s="59">
        <v>0</v>
      </c>
      <c r="I52" s="59">
        <v>0</v>
      </c>
      <c r="J52" s="59">
        <v>1.65</v>
      </c>
      <c r="K52" s="59">
        <v>0</v>
      </c>
    </row>
    <row r="53" spans="1:11" x14ac:dyDescent="0.25">
      <c r="A53" s="55" t="s">
        <v>200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</row>
    <row r="54" spans="1:11" x14ac:dyDescent="0.25">
      <c r="A54" s="55" t="s">
        <v>201</v>
      </c>
      <c r="B54" s="59">
        <v>0</v>
      </c>
      <c r="C54" s="59">
        <v>0</v>
      </c>
      <c r="D54" s="59">
        <v>0</v>
      </c>
      <c r="E54" s="59">
        <v>0</v>
      </c>
      <c r="F54" s="59">
        <v>0.6</v>
      </c>
      <c r="G54" s="59">
        <v>0</v>
      </c>
      <c r="H54" s="59">
        <v>0</v>
      </c>
      <c r="I54" s="59">
        <v>0</v>
      </c>
      <c r="J54" s="59">
        <v>0.05</v>
      </c>
      <c r="K54" s="59">
        <v>0</v>
      </c>
    </row>
    <row r="55" spans="1:11" x14ac:dyDescent="0.25">
      <c r="A55" s="55" t="s">
        <v>202</v>
      </c>
      <c r="B55" s="59">
        <v>0</v>
      </c>
      <c r="C55" s="59">
        <v>0</v>
      </c>
      <c r="D55" s="59">
        <v>0</v>
      </c>
      <c r="E55" s="59">
        <v>0</v>
      </c>
      <c r="F55" s="59">
        <v>2.6</v>
      </c>
      <c r="G55" s="59">
        <v>0</v>
      </c>
      <c r="H55" s="59">
        <v>0</v>
      </c>
      <c r="I55" s="59">
        <v>0</v>
      </c>
      <c r="J55" s="59">
        <v>0.4</v>
      </c>
      <c r="K55" s="59">
        <v>0</v>
      </c>
    </row>
    <row r="56" spans="1:11" x14ac:dyDescent="0.25">
      <c r="A56" s="56" t="s">
        <v>57</v>
      </c>
      <c r="B56" s="57">
        <f>SUM(B32:B55)</f>
        <v>0</v>
      </c>
      <c r="C56" s="57">
        <f t="shared" ref="C56:K56" si="1">SUM(C32:C55)</f>
        <v>0</v>
      </c>
      <c r="D56" s="57">
        <f t="shared" si="1"/>
        <v>0</v>
      </c>
      <c r="E56" s="57">
        <f t="shared" si="1"/>
        <v>0</v>
      </c>
      <c r="F56" s="57">
        <f t="shared" si="1"/>
        <v>154.34999999999997</v>
      </c>
      <c r="G56" s="57">
        <f t="shared" si="1"/>
        <v>4.5</v>
      </c>
      <c r="H56" s="57">
        <f t="shared" si="1"/>
        <v>0</v>
      </c>
      <c r="I56" s="57">
        <f t="shared" si="1"/>
        <v>0</v>
      </c>
      <c r="J56" s="57">
        <f t="shared" si="1"/>
        <v>32.11</v>
      </c>
      <c r="K56" s="57">
        <f t="shared" si="1"/>
        <v>0</v>
      </c>
    </row>
    <row r="57" spans="1:11" ht="9.75" customHeight="1" x14ac:dyDescent="0.25">
      <c r="A57" s="86" t="s">
        <v>216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1:11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1:11" ht="102" x14ac:dyDescent="0.25">
      <c r="A59" s="54" t="s">
        <v>174</v>
      </c>
      <c r="B59" s="54" t="s">
        <v>203</v>
      </c>
      <c r="C59" s="54" t="s">
        <v>204</v>
      </c>
      <c r="D59" s="54" t="s">
        <v>205</v>
      </c>
      <c r="E59" s="54" t="s">
        <v>206</v>
      </c>
      <c r="F59" s="54" t="s">
        <v>209</v>
      </c>
      <c r="G59" s="54" t="s">
        <v>175</v>
      </c>
      <c r="H59" s="54" t="s">
        <v>176</v>
      </c>
      <c r="I59" s="54" t="s">
        <v>177</v>
      </c>
      <c r="J59" s="54" t="s">
        <v>208</v>
      </c>
      <c r="K59" s="54" t="s">
        <v>178</v>
      </c>
    </row>
    <row r="60" spans="1:11" x14ac:dyDescent="0.25">
      <c r="A60" s="55" t="s">
        <v>179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2</v>
      </c>
      <c r="H60" s="58">
        <v>0</v>
      </c>
      <c r="I60" s="58">
        <v>0</v>
      </c>
      <c r="J60" s="58">
        <v>0</v>
      </c>
      <c r="K60" s="58">
        <v>0</v>
      </c>
    </row>
    <row r="61" spans="1:11" x14ac:dyDescent="0.25">
      <c r="A61" s="55" t="s">
        <v>180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9">
        <v>122.9</v>
      </c>
      <c r="H61" s="59">
        <v>0</v>
      </c>
      <c r="I61" s="59">
        <v>0</v>
      </c>
      <c r="J61" s="59">
        <v>0</v>
      </c>
      <c r="K61" s="59">
        <v>79.5</v>
      </c>
    </row>
    <row r="62" spans="1:11" x14ac:dyDescent="0.25">
      <c r="A62" s="55" t="s">
        <v>181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0.2</v>
      </c>
    </row>
    <row r="63" spans="1:11" x14ac:dyDescent="0.25">
      <c r="A63" s="55" t="s">
        <v>182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9">
        <v>2.5499999999999998</v>
      </c>
      <c r="H63" s="59">
        <v>0</v>
      </c>
      <c r="I63" s="59">
        <v>0</v>
      </c>
      <c r="J63" s="59">
        <v>0</v>
      </c>
      <c r="K63" s="59">
        <v>0.2</v>
      </c>
    </row>
    <row r="64" spans="1:11" x14ac:dyDescent="0.25">
      <c r="A64" s="55" t="s">
        <v>183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59">
        <v>9</v>
      </c>
      <c r="H64" s="59">
        <v>0</v>
      </c>
      <c r="I64" s="59">
        <v>0</v>
      </c>
      <c r="J64" s="59">
        <v>0</v>
      </c>
      <c r="K64" s="59">
        <v>2.8</v>
      </c>
    </row>
    <row r="65" spans="1:11" x14ac:dyDescent="0.25">
      <c r="A65" s="55" t="s">
        <v>184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0.1</v>
      </c>
      <c r="H65" s="59">
        <v>0</v>
      </c>
      <c r="I65" s="59">
        <v>0</v>
      </c>
      <c r="J65" s="59">
        <v>0</v>
      </c>
      <c r="K65" s="59">
        <v>0</v>
      </c>
    </row>
    <row r="66" spans="1:11" x14ac:dyDescent="0.25">
      <c r="A66" s="55" t="s">
        <v>185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2.1</v>
      </c>
    </row>
    <row r="67" spans="1:11" x14ac:dyDescent="0.25">
      <c r="A67" s="55" t="s">
        <v>186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18</v>
      </c>
      <c r="H67" s="59">
        <v>0</v>
      </c>
      <c r="I67" s="59">
        <v>0</v>
      </c>
      <c r="J67" s="59">
        <v>0</v>
      </c>
      <c r="K67" s="59">
        <v>5.4</v>
      </c>
    </row>
    <row r="68" spans="1:11" x14ac:dyDescent="0.25">
      <c r="A68" s="55" t="s">
        <v>187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</row>
    <row r="69" spans="1:11" x14ac:dyDescent="0.25">
      <c r="A69" s="55" t="s">
        <v>188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26.5</v>
      </c>
      <c r="H69" s="59">
        <v>0</v>
      </c>
      <c r="I69" s="59">
        <v>0</v>
      </c>
      <c r="J69" s="59">
        <v>0</v>
      </c>
      <c r="K69" s="59">
        <v>29.15</v>
      </c>
    </row>
    <row r="70" spans="1:11" x14ac:dyDescent="0.25">
      <c r="A70" s="55" t="s">
        <v>189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</row>
    <row r="71" spans="1:11" x14ac:dyDescent="0.25">
      <c r="A71" s="55" t="s">
        <v>190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</row>
    <row r="72" spans="1:11" x14ac:dyDescent="0.25">
      <c r="A72" s="55" t="s">
        <v>191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>
        <v>9</v>
      </c>
      <c r="H72" s="59">
        <v>0</v>
      </c>
      <c r="I72" s="59">
        <v>0</v>
      </c>
      <c r="J72" s="59">
        <v>0</v>
      </c>
      <c r="K72" s="59">
        <v>1.1000000000000001</v>
      </c>
    </row>
    <row r="73" spans="1:11" x14ac:dyDescent="0.25">
      <c r="A73" s="55" t="s">
        <v>192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>
        <v>0.5</v>
      </c>
      <c r="H73" s="59">
        <v>0</v>
      </c>
      <c r="I73" s="59">
        <v>0</v>
      </c>
      <c r="J73" s="59">
        <v>0</v>
      </c>
      <c r="K73" s="59">
        <v>0.3</v>
      </c>
    </row>
    <row r="74" spans="1:11" x14ac:dyDescent="0.25">
      <c r="A74" s="55" t="s">
        <v>193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v>12.65</v>
      </c>
      <c r="H74" s="59">
        <v>0</v>
      </c>
      <c r="I74" s="59">
        <v>0</v>
      </c>
      <c r="J74" s="59">
        <v>0</v>
      </c>
      <c r="K74" s="59">
        <v>1.5</v>
      </c>
    </row>
    <row r="75" spans="1:11" x14ac:dyDescent="0.25">
      <c r="A75" s="55" t="s">
        <v>194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59">
        <v>58.6</v>
      </c>
      <c r="H75" s="59">
        <v>0</v>
      </c>
      <c r="I75" s="59">
        <v>0</v>
      </c>
      <c r="J75" s="59">
        <v>0</v>
      </c>
      <c r="K75" s="59">
        <v>24</v>
      </c>
    </row>
    <row r="76" spans="1:11" x14ac:dyDescent="0.25">
      <c r="A76" s="55" t="s">
        <v>195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11.6</v>
      </c>
      <c r="H76" s="59">
        <v>0</v>
      </c>
      <c r="I76" s="59">
        <v>0</v>
      </c>
      <c r="J76" s="59">
        <v>0</v>
      </c>
      <c r="K76" s="59">
        <v>1.8</v>
      </c>
    </row>
    <row r="77" spans="1:11" x14ac:dyDescent="0.25">
      <c r="A77" s="55" t="s">
        <v>196</v>
      </c>
      <c r="B77" s="59">
        <v>0</v>
      </c>
      <c r="C77" s="59">
        <v>0</v>
      </c>
      <c r="D77" s="59">
        <v>0</v>
      </c>
      <c r="E77" s="59">
        <v>0</v>
      </c>
      <c r="F77" s="59">
        <v>0</v>
      </c>
      <c r="G77" s="59">
        <v>34.25</v>
      </c>
      <c r="H77" s="59">
        <v>0</v>
      </c>
      <c r="I77" s="59">
        <v>0</v>
      </c>
      <c r="J77" s="59">
        <v>0</v>
      </c>
      <c r="K77" s="59">
        <v>7.3</v>
      </c>
    </row>
    <row r="78" spans="1:11" x14ac:dyDescent="0.25">
      <c r="A78" s="55" t="s">
        <v>197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59">
        <v>7.2</v>
      </c>
      <c r="H78" s="59">
        <v>0</v>
      </c>
      <c r="I78" s="59">
        <v>0</v>
      </c>
      <c r="J78" s="59">
        <v>0</v>
      </c>
      <c r="K78" s="59">
        <v>0.3</v>
      </c>
    </row>
    <row r="79" spans="1:11" x14ac:dyDescent="0.25">
      <c r="A79" s="55" t="s">
        <v>198</v>
      </c>
      <c r="B79" s="59">
        <v>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</row>
    <row r="80" spans="1:11" x14ac:dyDescent="0.25">
      <c r="A80" s="55" t="s">
        <v>199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5</v>
      </c>
      <c r="H80" s="59">
        <v>0</v>
      </c>
      <c r="I80" s="59">
        <v>0</v>
      </c>
      <c r="J80" s="59">
        <v>0</v>
      </c>
      <c r="K80" s="59">
        <v>0.5</v>
      </c>
    </row>
    <row r="81" spans="1:11" x14ac:dyDescent="0.25">
      <c r="A81" s="55" t="s">
        <v>200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v>59.3</v>
      </c>
      <c r="H81" s="59">
        <v>0</v>
      </c>
      <c r="I81" s="59">
        <v>0</v>
      </c>
      <c r="J81" s="59">
        <v>0</v>
      </c>
      <c r="K81" s="59">
        <v>29</v>
      </c>
    </row>
    <row r="82" spans="1:11" x14ac:dyDescent="0.25">
      <c r="A82" s="55" t="s">
        <v>201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>
        <v>4.0999999999999996</v>
      </c>
      <c r="H82" s="59">
        <v>0</v>
      </c>
      <c r="I82" s="59">
        <v>0</v>
      </c>
      <c r="J82" s="59">
        <v>0</v>
      </c>
      <c r="K82" s="59">
        <v>0.2</v>
      </c>
    </row>
    <row r="83" spans="1:11" x14ac:dyDescent="0.25">
      <c r="A83" s="55" t="s">
        <v>207</v>
      </c>
      <c r="B83" s="59">
        <v>0</v>
      </c>
      <c r="C83" s="59">
        <v>0</v>
      </c>
      <c r="D83" s="59">
        <v>0</v>
      </c>
      <c r="E83" s="59">
        <v>0</v>
      </c>
      <c r="F83" s="59">
        <v>0</v>
      </c>
      <c r="G83" s="59">
        <v>2.8</v>
      </c>
      <c r="H83" s="59">
        <v>0</v>
      </c>
      <c r="I83" s="59">
        <v>0</v>
      </c>
      <c r="J83" s="59">
        <v>0</v>
      </c>
      <c r="K83" s="59">
        <v>0.6</v>
      </c>
    </row>
    <row r="84" spans="1:11" x14ac:dyDescent="0.25">
      <c r="A84" s="56" t="s">
        <v>57</v>
      </c>
      <c r="B84" s="57">
        <f>SUM(B60:B83)</f>
        <v>0</v>
      </c>
      <c r="C84" s="57">
        <f t="shared" ref="C84" si="2">SUM(C60:C83)</f>
        <v>0</v>
      </c>
      <c r="D84" s="57">
        <f t="shared" ref="D84" si="3">SUM(D60:D83)</f>
        <v>0</v>
      </c>
      <c r="E84" s="57">
        <f t="shared" ref="E84" si="4">SUM(E60:E83)</f>
        <v>0</v>
      </c>
      <c r="F84" s="57">
        <f t="shared" ref="F84" si="5">SUM(F60:F83)</f>
        <v>0</v>
      </c>
      <c r="G84" s="57">
        <f t="shared" ref="G84" si="6">SUM(G60:G83)</f>
        <v>386.05000000000007</v>
      </c>
      <c r="H84" s="57">
        <f t="shared" ref="H84" si="7">SUM(H60:H83)</f>
        <v>0</v>
      </c>
      <c r="I84" s="57">
        <f t="shared" ref="I84" si="8">SUM(I60:I83)</f>
        <v>0</v>
      </c>
      <c r="J84" s="57">
        <f t="shared" ref="J84" si="9">SUM(J60:J83)</f>
        <v>0</v>
      </c>
      <c r="K84" s="57">
        <f t="shared" ref="K84" si="10">SUM(K60:K83)</f>
        <v>185.95000000000002</v>
      </c>
    </row>
  </sheetData>
  <mergeCells count="3">
    <mergeCell ref="A29:K30"/>
    <mergeCell ref="A1:K2"/>
    <mergeCell ref="A57:K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OFC &amp; VEG</vt:lpstr>
      <vt:lpstr>LEAFY VEG &amp; TUBER</vt:lpstr>
      <vt:lpstr>Paddy </vt:lpstr>
      <vt:lpstr>fruit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2022-06-28T08:56:15Z</dcterms:modified>
</cp:coreProperties>
</file>