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activeTab="2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24519"/>
</workbook>
</file>

<file path=xl/calcChain.xml><?xml version="1.0" encoding="utf-8"?>
<calcChain xmlns="http://schemas.openxmlformats.org/spreadsheetml/2006/main">
  <c r="E31" i="3"/>
  <c r="F31"/>
  <c r="G31"/>
  <c r="C28" i="5" l="1"/>
  <c r="D28"/>
  <c r="E28"/>
  <c r="F28"/>
  <c r="G28"/>
  <c r="H28"/>
  <c r="I28"/>
  <c r="J28"/>
  <c r="K28"/>
  <c r="B28"/>
  <c r="K84"/>
  <c r="J84"/>
  <c r="I84"/>
  <c r="H84"/>
  <c r="G84"/>
  <c r="F84"/>
  <c r="E84"/>
  <c r="D84"/>
  <c r="C84"/>
  <c r="B84"/>
  <c r="C56"/>
  <c r="D56"/>
  <c r="E56"/>
  <c r="F56"/>
  <c r="G56"/>
  <c r="H56"/>
  <c r="I56"/>
  <c r="J56"/>
  <c r="K56"/>
  <c r="B56"/>
  <c r="C30" i="1" l="1"/>
  <c r="D30"/>
  <c r="E30"/>
  <c r="F30"/>
  <c r="G30"/>
  <c r="C14" i="3"/>
  <c r="D14"/>
  <c r="E14"/>
  <c r="F14"/>
  <c r="G14"/>
  <c r="H14"/>
  <c r="I14"/>
  <c r="J14"/>
  <c r="C31"/>
  <c r="D31"/>
  <c r="H31"/>
  <c r="I31"/>
  <c r="J31"/>
  <c r="B14" l="1"/>
  <c r="C50" i="4" l="1"/>
  <c r="D50"/>
  <c r="E50"/>
  <c r="F50"/>
  <c r="G50"/>
  <c r="H50"/>
  <c r="I50"/>
  <c r="J50"/>
  <c r="C122" l="1"/>
  <c r="D122"/>
  <c r="E122"/>
  <c r="F122"/>
  <c r="G122"/>
  <c r="H122"/>
  <c r="I122"/>
  <c r="J122"/>
  <c r="H172" l="1"/>
  <c r="H49" i="1"/>
  <c r="H50"/>
  <c r="B50" i="4" l="1"/>
  <c r="B122"/>
  <c r="C172"/>
  <c r="D172"/>
  <c r="E172"/>
  <c r="F172"/>
  <c r="G172"/>
  <c r="I172"/>
  <c r="B172"/>
  <c r="J172" l="1"/>
  <c r="B30" i="1"/>
  <c r="B31" i="3" l="1"/>
  <c r="C64" i="1"/>
  <c r="D64"/>
  <c r="E64"/>
  <c r="F64"/>
  <c r="G64"/>
  <c r="B64"/>
  <c r="L30" i="3" l="1"/>
  <c r="M30"/>
  <c r="K30"/>
  <c r="H35" i="1" l="1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I49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I34"/>
  <c r="H34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I10"/>
  <c r="H10"/>
  <c r="I5"/>
  <c r="H5"/>
  <c r="H30" l="1"/>
  <c r="I30"/>
  <c r="H64"/>
  <c r="I64"/>
  <c r="K22" i="3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L21"/>
  <c r="M21"/>
  <c r="K21"/>
  <c r="K8"/>
  <c r="L8"/>
  <c r="M8"/>
  <c r="K9"/>
  <c r="L9"/>
  <c r="M9"/>
  <c r="K10"/>
  <c r="L10"/>
  <c r="M10"/>
  <c r="K11"/>
  <c r="L11"/>
  <c r="M11"/>
  <c r="K12"/>
  <c r="L12"/>
  <c r="M12"/>
  <c r="K13"/>
  <c r="L13"/>
  <c r="M13"/>
  <c r="L7"/>
  <c r="M7"/>
  <c r="K7"/>
  <c r="M31" l="1"/>
  <c r="L31"/>
  <c r="K31"/>
  <c r="K14"/>
  <c r="M14"/>
  <c r="L14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<sst xmlns="http://schemas.openxmlformats.org/spreadsheetml/2006/main" count="451" uniqueCount="217">
  <si>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</si>
  <si>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</si>
  <si>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</si>
  <si>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</si>
  <si>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</si>
  <si>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</si>
  <si>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</si>
  <si>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</si>
  <si>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</si>
  <si>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</si>
  <si>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</si>
  <si>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</si>
  <si>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</si>
  <si>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</si>
  <si>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</si>
  <si>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</si>
  <si>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</si>
  <si>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</si>
  <si>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</si>
  <si>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</si>
  <si>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</si>
  <si>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</si>
  <si>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</si>
  <si>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</si>
  <si>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</si>
  <si>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</si>
  <si>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</si>
  <si>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</si>
  <si>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</si>
  <si>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</si>
  <si>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</si>
  <si>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</si>
  <si>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</si>
  <si>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</si>
  <si>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</si>
  <si>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</si>
  <si>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</si>
  <si>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</si>
  <si>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</si>
  <si>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</si>
  <si>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</si>
  <si>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</si>
  <si>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</si>
  <si>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</si>
  <si>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</si>
  <si>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</si>
  <si>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</si>
  <si>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</si>
  <si>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</si>
  <si>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</si>
  <si>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</si>
  <si>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</si>
  <si>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</si>
  <si>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</si>
  <si>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</si>
  <si>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</si>
  <si>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</si>
  <si>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</si>
  <si>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</si>
  <si>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</si>
  <si>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</si>
  <si>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</si>
  <si>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</si>
  <si>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</si>
  <si>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</si>
  <si>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</si>
  <si>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</si>
  <si>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</si>
  <si>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</si>
  <si>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</si>
  <si>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</si>
  <si>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</si>
  <si>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</si>
  <si>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</si>
  <si>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</si>
  <si>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</si>
  <si>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</si>
  <si>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</si>
  <si>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</si>
  <si>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</si>
  <si>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</si>
  <si>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</si>
  <si>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</si>
  <si>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</si>
  <si>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</si>
  <si>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</si>
  <si>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</si>
  <si>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</si>
  <si>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</si>
  <si>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</si>
  <si>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</si>
  <si>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</si>
  <si>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</si>
  <si>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</si>
  <si>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</si>
  <si>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</si>
  <si>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</si>
  <si>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</si>
  <si>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</si>
  <si>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</si>
  <si>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</si>
  <si>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</si>
  <si>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</si>
  <si>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</si>
  <si>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</si>
  <si>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</si>
  <si>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</si>
  <si>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</si>
  <si>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</si>
  <si>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</si>
  <si>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</si>
  <si>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</si>
  <si>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</si>
  <si>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</si>
  <si>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</si>
  <si>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</si>
  <si>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</si>
  <si>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</si>
  <si>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</si>
  <si>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</si>
  <si>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</si>
  <si>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</si>
  <si>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</si>
  <si>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</si>
  <si>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</si>
  <si>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</si>
  <si>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</si>
  <si>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</si>
  <si>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</si>
  <si>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</si>
  <si>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</si>
  <si>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</si>
  <si>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</si>
  <si>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</si>
  <si>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</si>
  <si>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</si>
  <si>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</si>
  <si>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</si>
  <si>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</si>
  <si>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</si>
  <si>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</si>
  <si>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</si>
  <si>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</si>
  <si>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</si>
  <si>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</si>
  <si>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</si>
  <si>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</si>
  <si>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</si>
  <si>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</si>
  <si>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</si>
  <si>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</si>
  <si>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</si>
  <si>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</si>
  <si>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</si>
  <si>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</si>
  <si>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</si>
  <si>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</si>
  <si>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</si>
  <si>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</si>
  <si>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</si>
  <si>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</si>
  <si>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</si>
  <si>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</si>
  <si>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</si>
  <si>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</si>
  <si>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</si>
  <si>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</si>
  <si>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</si>
  <si>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</si>
  <si>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</si>
  <si>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</si>
  <si>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</si>
  <si>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</si>
  <si>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</si>
  <si>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</si>
  <si>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</si>
  <si>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</si>
  <si>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</si>
  <si>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</si>
  <si>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</si>
  <si>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</si>
  <si>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</si>
  <si>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</si>
  <si>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</si>
  <si>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</si>
  <si>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</si>
  <si>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</si>
  <si>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</si>
  <si>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</si>
  <si>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</si>
  <si>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</si>
  <si>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</si>
  <si>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</si>
  <si>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</si>
  <si>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</si>
  <si>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</si>
  <si>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</si>
  <si>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</si>
  <si>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</si>
  <si>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</si>
  <si>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</si>
  <si>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</si>
  <si>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</si>
  <si>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</si>
  <si>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</si>
  <si>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</si>
  <si>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</si>
  <si>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</si>
  <si>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</si>
  <si>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</si>
  <si>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2021/ 2022 Maha - February</t>
  </si>
  <si>
    <t>February Croplook Report 2021 - 2022 Maha- Galle District</t>
  </si>
  <si>
    <t>February Croplook Report 2021 - 2022 Maha- Matara District</t>
  </si>
  <si>
    <t>February Croplook Report 2021 - 2022 Maha- Hambantota District</t>
  </si>
  <si>
    <t>February  Croplook Report 2021 2022 Maha - Galle District - Fruit</t>
  </si>
  <si>
    <t>February Croplook Report 2021 2022 Maha - Matara District - Fruit</t>
  </si>
  <si>
    <t>February  Croplook Report 2021 2022 Maha - Hambantota District - Fruit</t>
  </si>
</sst>
</file>

<file path=xl/styles.xml><?xml version="1.0" encoding="utf-8"?>
<styleSheet xmlns="http://schemas.openxmlformats.org/spreadsheetml/2006/main">
  <numFmts count="1">
    <numFmt numFmtId="164" formatCode="#,###.##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/>
    <xf numFmtId="0" fontId="21" fillId="0" borderId="0" applyFill="0" applyProtection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164" fontId="11" fillId="0" borderId="1" xfId="4" applyNumberFormat="1" applyFill="1" applyBorder="1" applyAlignment="1" applyProtection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0" fillId="0" borderId="1" xfId="0" applyNumberFormat="1" applyFill="1" applyBorder="1" applyAlignment="1" applyProtection="1">
      <alignment horizontal="right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4" fontId="2" fillId="0" borderId="1" xfId="12" applyNumberFormat="1" applyFill="1" applyBorder="1" applyAlignment="1" applyProtection="1">
      <alignment horizontal="right"/>
    </xf>
    <xf numFmtId="2" fontId="2" fillId="0" borderId="1" xfId="12" applyNumberFormat="1" applyFill="1" applyBorder="1" applyAlignment="1" applyProtection="1">
      <alignment horizontal="right"/>
    </xf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8">
    <cellStyle name="Normal" xfId="0" builtinId="0"/>
    <cellStyle name="Normal 2" xfId="2"/>
    <cellStyle name="Normal 2 2" xfId="6"/>
    <cellStyle name="Normal 2 3" xfId="12"/>
    <cellStyle name="Normal 2 4" xfId="13"/>
    <cellStyle name="Normal 2 5" xfId="15"/>
    <cellStyle name="Normal 2 6" xfId="17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opLeftCell="A82" workbookViewId="0">
      <selection activeCell="A2" sqref="A2:I2"/>
    </sheetView>
  </sheetViews>
  <sheetFormatPr defaultRowHeight="1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>
      <c r="A1" s="26" t="s">
        <v>81</v>
      </c>
    </row>
    <row r="2" spans="1:10" ht="15.75">
      <c r="A2" s="75" t="s">
        <v>210</v>
      </c>
      <c r="B2" s="75"/>
      <c r="C2" s="75"/>
      <c r="D2" s="75"/>
      <c r="E2" s="75"/>
      <c r="F2" s="75"/>
      <c r="G2" s="75"/>
      <c r="H2" s="75"/>
      <c r="I2" s="75"/>
    </row>
    <row r="3" spans="1:10">
      <c r="A3" s="73" t="s">
        <v>0</v>
      </c>
      <c r="B3" s="72" t="s">
        <v>56</v>
      </c>
      <c r="C3" s="72"/>
      <c r="D3" s="72" t="s">
        <v>55</v>
      </c>
      <c r="E3" s="72"/>
      <c r="F3" s="72" t="s">
        <v>54</v>
      </c>
      <c r="G3" s="72"/>
      <c r="H3" s="76" t="s">
        <v>57</v>
      </c>
      <c r="I3" s="77"/>
      <c r="J3" s="2"/>
    </row>
    <row r="4" spans="1:10" ht="37.5" customHeight="1">
      <c r="A4" s="74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>
      <c r="A5" s="1" t="s">
        <v>3</v>
      </c>
      <c r="B5" s="55">
        <v>14406.27</v>
      </c>
      <c r="C5" s="9">
        <v>11319.32</v>
      </c>
      <c r="D5" s="29">
        <v>15333.449999999997</v>
      </c>
      <c r="E5" s="69">
        <v>14103.68</v>
      </c>
      <c r="F5" s="56">
        <v>13081.3</v>
      </c>
      <c r="G5" s="42">
        <v>12159.6</v>
      </c>
      <c r="H5" s="27">
        <f>F5+D5+B5</f>
        <v>42821.02</v>
      </c>
      <c r="I5" s="27">
        <f>G5+E5+C5</f>
        <v>37582.6</v>
      </c>
    </row>
    <row r="6" spans="1:10" ht="7.5" customHeight="1">
      <c r="A6" s="3"/>
      <c r="B6" s="22"/>
      <c r="C6" s="23"/>
      <c r="D6" s="24"/>
      <c r="E6" s="24"/>
      <c r="F6" s="4"/>
      <c r="G6" s="5"/>
      <c r="H6" s="25"/>
      <c r="I6" s="25"/>
    </row>
    <row r="7" spans="1:10">
      <c r="A7" s="78" t="s">
        <v>77</v>
      </c>
      <c r="B7" s="78"/>
      <c r="C7" s="78"/>
      <c r="D7" s="78"/>
      <c r="E7" s="78"/>
      <c r="F7" s="78"/>
      <c r="G7" s="78"/>
      <c r="H7" s="78"/>
      <c r="I7" s="78"/>
    </row>
    <row r="8" spans="1:10">
      <c r="A8" s="79" t="s">
        <v>0</v>
      </c>
      <c r="B8" s="72" t="s">
        <v>56</v>
      </c>
      <c r="C8" s="72"/>
      <c r="D8" s="72" t="s">
        <v>55</v>
      </c>
      <c r="E8" s="72"/>
      <c r="F8" s="72" t="s">
        <v>54</v>
      </c>
      <c r="G8" s="72"/>
      <c r="H8" s="72" t="s">
        <v>57</v>
      </c>
      <c r="I8" s="72"/>
    </row>
    <row r="9" spans="1:10" ht="38.25" customHeight="1">
      <c r="A9" s="79"/>
      <c r="B9" s="13" t="s">
        <v>1</v>
      </c>
      <c r="C9" s="13" t="s">
        <v>2</v>
      </c>
      <c r="D9" s="13" t="s">
        <v>1</v>
      </c>
      <c r="E9" s="13" t="s">
        <v>2</v>
      </c>
      <c r="F9" s="13" t="s">
        <v>1</v>
      </c>
      <c r="G9" s="13" t="s">
        <v>2</v>
      </c>
      <c r="H9" s="13" t="s">
        <v>1</v>
      </c>
      <c r="I9" s="13" t="s">
        <v>2</v>
      </c>
    </row>
    <row r="10" spans="1:10">
      <c r="A10" s="11" t="s">
        <v>4</v>
      </c>
      <c r="B10" s="31">
        <v>0</v>
      </c>
      <c r="C10" s="31">
        <v>0</v>
      </c>
      <c r="D10" s="15">
        <v>0</v>
      </c>
      <c r="E10" s="40">
        <v>0</v>
      </c>
      <c r="F10" s="31">
        <v>4.0999999999999996</v>
      </c>
      <c r="G10" s="31">
        <v>0.2</v>
      </c>
      <c r="H10" s="28">
        <f>F10+D10+B10</f>
        <v>4.0999999999999996</v>
      </c>
      <c r="I10" s="28">
        <f>G10+E10+C10</f>
        <v>0.2</v>
      </c>
    </row>
    <row r="11" spans="1:10">
      <c r="A11" s="11" t="s">
        <v>5</v>
      </c>
      <c r="B11" s="31">
        <v>0</v>
      </c>
      <c r="C11" s="31">
        <v>0</v>
      </c>
      <c r="D11" s="15">
        <v>0</v>
      </c>
      <c r="E11" s="40">
        <v>0</v>
      </c>
      <c r="F11" s="31">
        <v>0</v>
      </c>
      <c r="G11" s="31">
        <v>0</v>
      </c>
      <c r="H11" s="28">
        <f t="shared" ref="H11:H29" si="0">F11+D11+B11</f>
        <v>0</v>
      </c>
      <c r="I11" s="28">
        <f t="shared" ref="I11:I29" si="1">G11+E11+C11</f>
        <v>0</v>
      </c>
    </row>
    <row r="12" spans="1:10">
      <c r="A12" s="11" t="s">
        <v>6</v>
      </c>
      <c r="B12" s="31">
        <v>0</v>
      </c>
      <c r="C12" s="31">
        <v>0</v>
      </c>
      <c r="D12" s="15">
        <v>0</v>
      </c>
      <c r="E12" s="40">
        <v>0</v>
      </c>
      <c r="F12" s="31">
        <v>14</v>
      </c>
      <c r="G12" s="31">
        <v>20.8</v>
      </c>
      <c r="H12" s="28">
        <f t="shared" si="0"/>
        <v>14</v>
      </c>
      <c r="I12" s="28">
        <f t="shared" si="1"/>
        <v>20.8</v>
      </c>
    </row>
    <row r="13" spans="1:10">
      <c r="A13" s="11" t="s">
        <v>7</v>
      </c>
      <c r="B13" s="66">
        <v>100</v>
      </c>
      <c r="C13" s="65">
        <v>95.39</v>
      </c>
      <c r="D13" s="38">
        <v>65.3</v>
      </c>
      <c r="E13" s="39">
        <v>42.37</v>
      </c>
      <c r="F13" s="31">
        <v>214</v>
      </c>
      <c r="G13" s="31">
        <v>160.65</v>
      </c>
      <c r="H13" s="28">
        <f t="shared" si="0"/>
        <v>379.3</v>
      </c>
      <c r="I13" s="28">
        <f t="shared" si="1"/>
        <v>298.41000000000003</v>
      </c>
    </row>
    <row r="14" spans="1:10">
      <c r="A14" s="11" t="s">
        <v>8</v>
      </c>
      <c r="B14" s="31">
        <v>0</v>
      </c>
      <c r="C14" s="31">
        <v>0</v>
      </c>
      <c r="D14" s="38">
        <v>1.3</v>
      </c>
      <c r="E14" s="39">
        <v>0.02</v>
      </c>
      <c r="F14" s="31">
        <v>238.5</v>
      </c>
      <c r="G14" s="31">
        <v>200.8</v>
      </c>
      <c r="H14" s="28">
        <f t="shared" si="0"/>
        <v>239.8</v>
      </c>
      <c r="I14" s="28">
        <f t="shared" si="1"/>
        <v>200.82000000000002</v>
      </c>
    </row>
    <row r="15" spans="1:10">
      <c r="A15" s="11" t="s">
        <v>9</v>
      </c>
      <c r="B15" s="31">
        <v>0</v>
      </c>
      <c r="C15" s="31">
        <v>0</v>
      </c>
      <c r="D15" s="38">
        <v>4.57</v>
      </c>
      <c r="E15" s="39">
        <v>1.61</v>
      </c>
      <c r="F15" s="31">
        <v>361.5</v>
      </c>
      <c r="G15" s="31">
        <v>445.1</v>
      </c>
      <c r="H15" s="28">
        <f t="shared" si="0"/>
        <v>366.07</v>
      </c>
      <c r="I15" s="28">
        <f t="shared" si="1"/>
        <v>446.71000000000004</v>
      </c>
    </row>
    <row r="16" spans="1:10">
      <c r="A16" s="11" t="s">
        <v>10</v>
      </c>
      <c r="B16" s="31">
        <v>0</v>
      </c>
      <c r="C16" s="31">
        <v>0</v>
      </c>
      <c r="D16" s="38">
        <v>0</v>
      </c>
      <c r="E16" s="40">
        <v>0.1</v>
      </c>
      <c r="F16" s="31">
        <v>300.39999999999998</v>
      </c>
      <c r="G16" s="31">
        <v>280.3</v>
      </c>
      <c r="H16" s="28">
        <f t="shared" si="0"/>
        <v>300.39999999999998</v>
      </c>
      <c r="I16" s="28">
        <f t="shared" si="1"/>
        <v>280.40000000000003</v>
      </c>
    </row>
    <row r="17" spans="1:9">
      <c r="A17" s="11" t="s">
        <v>11</v>
      </c>
      <c r="B17" s="31">
        <v>0</v>
      </c>
      <c r="C17" s="31">
        <v>0</v>
      </c>
      <c r="D17" s="67">
        <v>6.3</v>
      </c>
      <c r="E17" s="39">
        <v>4.63</v>
      </c>
      <c r="F17" s="31">
        <v>568</v>
      </c>
      <c r="G17" s="31">
        <v>623.4</v>
      </c>
      <c r="H17" s="28">
        <f t="shared" si="0"/>
        <v>574.29999999999995</v>
      </c>
      <c r="I17" s="28">
        <f t="shared" si="1"/>
        <v>628.03</v>
      </c>
    </row>
    <row r="18" spans="1:9">
      <c r="A18" s="11" t="s">
        <v>12</v>
      </c>
      <c r="B18" s="31">
        <v>0</v>
      </c>
      <c r="C18" s="31">
        <v>0</v>
      </c>
      <c r="D18" s="38">
        <v>0</v>
      </c>
      <c r="E18" s="39">
        <v>0</v>
      </c>
      <c r="F18" s="31">
        <v>218</v>
      </c>
      <c r="G18" s="31">
        <v>211.1</v>
      </c>
      <c r="H18" s="28">
        <f t="shared" si="0"/>
        <v>218</v>
      </c>
      <c r="I18" s="28">
        <f t="shared" si="1"/>
        <v>211.1</v>
      </c>
    </row>
    <row r="19" spans="1:9">
      <c r="A19" s="11" t="s">
        <v>13</v>
      </c>
      <c r="B19" s="31">
        <v>0</v>
      </c>
      <c r="C19" s="31">
        <v>0</v>
      </c>
      <c r="D19" s="38">
        <v>9.6999999999999993</v>
      </c>
      <c r="E19" s="39">
        <v>6.91</v>
      </c>
      <c r="F19" s="31">
        <v>238</v>
      </c>
      <c r="G19" s="31">
        <v>123.9</v>
      </c>
      <c r="H19" s="28">
        <f t="shared" si="0"/>
        <v>247.7</v>
      </c>
      <c r="I19" s="28">
        <f t="shared" si="1"/>
        <v>130.81</v>
      </c>
    </row>
    <row r="20" spans="1:9">
      <c r="A20" s="11" t="s">
        <v>14</v>
      </c>
      <c r="B20" s="31">
        <v>0</v>
      </c>
      <c r="C20" s="31">
        <v>0</v>
      </c>
      <c r="D20" s="15">
        <v>0</v>
      </c>
      <c r="E20" s="15">
        <v>0</v>
      </c>
      <c r="F20" s="31">
        <v>0</v>
      </c>
      <c r="G20" s="31">
        <v>0</v>
      </c>
      <c r="H20" s="28">
        <f t="shared" si="0"/>
        <v>0</v>
      </c>
      <c r="I20" s="28">
        <f t="shared" si="1"/>
        <v>0</v>
      </c>
    </row>
    <row r="21" spans="1:9">
      <c r="A21" s="11" t="s">
        <v>15</v>
      </c>
      <c r="B21" s="31">
        <v>0</v>
      </c>
      <c r="C21" s="31">
        <v>0</v>
      </c>
      <c r="D21" s="15">
        <v>0</v>
      </c>
      <c r="E21" s="15">
        <v>0</v>
      </c>
      <c r="F21" s="31">
        <v>0</v>
      </c>
      <c r="G21" s="31">
        <v>0</v>
      </c>
      <c r="H21" s="28">
        <f t="shared" si="0"/>
        <v>0</v>
      </c>
      <c r="I21" s="28">
        <f t="shared" si="1"/>
        <v>0</v>
      </c>
    </row>
    <row r="22" spans="1:9">
      <c r="A22" s="11" t="s">
        <v>16</v>
      </c>
      <c r="B22" s="31">
        <v>0</v>
      </c>
      <c r="C22" s="31">
        <v>0</v>
      </c>
      <c r="D22" s="15">
        <v>0</v>
      </c>
      <c r="E22" s="15">
        <v>0</v>
      </c>
      <c r="F22" s="31">
        <v>6.2</v>
      </c>
      <c r="G22" s="31">
        <v>1.75</v>
      </c>
      <c r="H22" s="28">
        <f t="shared" si="0"/>
        <v>6.2</v>
      </c>
      <c r="I22" s="28">
        <f t="shared" si="1"/>
        <v>1.75</v>
      </c>
    </row>
    <row r="23" spans="1:9">
      <c r="A23" s="11" t="s">
        <v>17</v>
      </c>
      <c r="B23" s="31">
        <v>0</v>
      </c>
      <c r="C23" s="31">
        <v>0</v>
      </c>
      <c r="D23" s="15">
        <v>0</v>
      </c>
      <c r="E23" s="15">
        <v>0</v>
      </c>
      <c r="F23" s="31">
        <v>0</v>
      </c>
      <c r="G23" s="31">
        <v>0</v>
      </c>
      <c r="H23" s="28">
        <f t="shared" si="0"/>
        <v>0</v>
      </c>
      <c r="I23" s="28">
        <f t="shared" si="1"/>
        <v>0</v>
      </c>
    </row>
    <row r="24" spans="1:9">
      <c r="A24" s="11" t="s">
        <v>18</v>
      </c>
      <c r="B24" s="31">
        <v>0</v>
      </c>
      <c r="C24" s="31">
        <v>0</v>
      </c>
      <c r="D24" s="15">
        <v>0</v>
      </c>
      <c r="E24" s="15">
        <v>0</v>
      </c>
      <c r="F24" s="31">
        <v>90</v>
      </c>
      <c r="G24" s="31">
        <v>0</v>
      </c>
      <c r="H24" s="28">
        <f t="shared" si="0"/>
        <v>90</v>
      </c>
      <c r="I24" s="28">
        <f t="shared" si="1"/>
        <v>0</v>
      </c>
    </row>
    <row r="25" spans="1:9">
      <c r="A25" s="11" t="s">
        <v>19</v>
      </c>
      <c r="B25" s="31">
        <v>0</v>
      </c>
      <c r="C25" s="31">
        <v>0</v>
      </c>
      <c r="D25" s="15">
        <v>0</v>
      </c>
      <c r="E25" s="15">
        <v>0</v>
      </c>
      <c r="F25" s="31">
        <v>0</v>
      </c>
      <c r="G25" s="31">
        <v>0</v>
      </c>
      <c r="H25" s="28">
        <f t="shared" si="0"/>
        <v>0</v>
      </c>
      <c r="I25" s="28">
        <f t="shared" si="1"/>
        <v>0</v>
      </c>
    </row>
    <row r="26" spans="1:9">
      <c r="A26" s="11" t="s">
        <v>20</v>
      </c>
      <c r="B26" s="31">
        <v>0</v>
      </c>
      <c r="C26" s="31">
        <v>0</v>
      </c>
      <c r="D26" s="38">
        <v>0</v>
      </c>
      <c r="E26" s="15">
        <v>0</v>
      </c>
      <c r="F26" s="31">
        <v>0</v>
      </c>
      <c r="G26" s="31">
        <v>0</v>
      </c>
      <c r="H26" s="28">
        <f t="shared" si="0"/>
        <v>0</v>
      </c>
      <c r="I26" s="28">
        <f t="shared" si="1"/>
        <v>0</v>
      </c>
    </row>
    <row r="27" spans="1:9">
      <c r="A27" s="11" t="s">
        <v>21</v>
      </c>
      <c r="B27" s="31">
        <v>0</v>
      </c>
      <c r="C27" s="31">
        <v>0</v>
      </c>
      <c r="D27" s="38">
        <v>0</v>
      </c>
      <c r="E27" s="15">
        <v>0</v>
      </c>
      <c r="F27" s="31">
        <v>0</v>
      </c>
      <c r="G27" s="31">
        <v>0</v>
      </c>
      <c r="H27" s="28">
        <f t="shared" si="0"/>
        <v>0</v>
      </c>
      <c r="I27" s="28">
        <f t="shared" si="1"/>
        <v>0</v>
      </c>
    </row>
    <row r="28" spans="1:9">
      <c r="A28" s="11" t="s">
        <v>22</v>
      </c>
      <c r="B28" s="31">
        <v>0</v>
      </c>
      <c r="C28" s="31">
        <v>0</v>
      </c>
      <c r="D28" s="38">
        <v>0.5</v>
      </c>
      <c r="E28" s="39">
        <v>2.0699999999999998</v>
      </c>
      <c r="F28" s="31">
        <v>27.2</v>
      </c>
      <c r="G28" s="31">
        <v>21.7</v>
      </c>
      <c r="H28" s="28">
        <f t="shared" si="0"/>
        <v>27.7</v>
      </c>
      <c r="I28" s="28">
        <f t="shared" si="1"/>
        <v>23.77</v>
      </c>
    </row>
    <row r="29" spans="1:9">
      <c r="A29" s="11" t="s">
        <v>23</v>
      </c>
      <c r="B29" s="31">
        <v>0</v>
      </c>
      <c r="C29" s="31">
        <v>0</v>
      </c>
      <c r="D29" s="38">
        <v>0.5</v>
      </c>
      <c r="E29" s="39">
        <v>3.36</v>
      </c>
      <c r="F29" s="31">
        <v>10.7</v>
      </c>
      <c r="G29" s="31">
        <v>6.4</v>
      </c>
      <c r="H29" s="28">
        <f t="shared" si="0"/>
        <v>11.2</v>
      </c>
      <c r="I29" s="28">
        <f t="shared" si="1"/>
        <v>9.76</v>
      </c>
    </row>
    <row r="30" spans="1:9">
      <c r="A30" s="32" t="s">
        <v>57</v>
      </c>
      <c r="B30" s="33">
        <f>SUM(B10:B29)</f>
        <v>100</v>
      </c>
      <c r="C30" s="33">
        <f t="shared" ref="C30:I30" si="2">SUM(C10:C29)</f>
        <v>95.39</v>
      </c>
      <c r="D30" s="33">
        <f t="shared" si="2"/>
        <v>88.169999999999987</v>
      </c>
      <c r="E30" s="33">
        <f t="shared" si="2"/>
        <v>61.07</v>
      </c>
      <c r="F30" s="33">
        <f t="shared" si="2"/>
        <v>2290.5999999999995</v>
      </c>
      <c r="G30" s="33">
        <f t="shared" si="2"/>
        <v>2096.1</v>
      </c>
      <c r="H30" s="33">
        <f t="shared" si="2"/>
        <v>2478.7699999999995</v>
      </c>
      <c r="I30" s="33">
        <f t="shared" si="2"/>
        <v>2252.5600000000004</v>
      </c>
    </row>
    <row r="31" spans="1:9" ht="15.75">
      <c r="A31" s="81" t="s">
        <v>78</v>
      </c>
      <c r="B31" s="81"/>
      <c r="C31" s="81"/>
      <c r="D31" s="81"/>
      <c r="E31" s="81"/>
      <c r="F31" s="81"/>
      <c r="G31" s="81"/>
      <c r="H31" s="81"/>
      <c r="I31" s="81"/>
    </row>
    <row r="32" spans="1:9">
      <c r="A32" s="80" t="s">
        <v>0</v>
      </c>
      <c r="B32" s="72" t="s">
        <v>56</v>
      </c>
      <c r="C32" s="72"/>
      <c r="D32" s="72" t="s">
        <v>55</v>
      </c>
      <c r="E32" s="72"/>
      <c r="F32" s="72" t="s">
        <v>54</v>
      </c>
      <c r="G32" s="72"/>
      <c r="H32" s="76" t="s">
        <v>57</v>
      </c>
      <c r="I32" s="77"/>
    </row>
    <row r="33" spans="1:9" ht="27" customHeight="1">
      <c r="A33" s="80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>
      <c r="A34" s="1" t="s">
        <v>24</v>
      </c>
      <c r="B34" s="15">
        <v>3.9</v>
      </c>
      <c r="C34" s="15">
        <v>0</v>
      </c>
      <c r="D34" s="70">
        <v>26.71</v>
      </c>
      <c r="E34" s="71">
        <v>7.97</v>
      </c>
      <c r="F34" s="14">
        <v>75.400000000000006</v>
      </c>
      <c r="G34" s="14">
        <v>51.7</v>
      </c>
      <c r="H34" s="28">
        <f>F34+D34+B34</f>
        <v>106.01000000000002</v>
      </c>
      <c r="I34" s="28">
        <f>G34+E34+C34</f>
        <v>59.67</v>
      </c>
    </row>
    <row r="35" spans="1:9" ht="14.1" customHeight="1">
      <c r="A35" s="1" t="s">
        <v>25</v>
      </c>
      <c r="B35" s="15">
        <v>0.5</v>
      </c>
      <c r="C35" s="15">
        <v>0</v>
      </c>
      <c r="D35" s="70">
        <v>3.1</v>
      </c>
      <c r="E35" s="71">
        <v>2.5099999999999998</v>
      </c>
      <c r="F35" s="14">
        <v>3.2</v>
      </c>
      <c r="G35" s="14">
        <v>2.2000000000000002</v>
      </c>
      <c r="H35" s="28">
        <f t="shared" ref="H35:H63" si="3">F35+D35+B35</f>
        <v>6.8000000000000007</v>
      </c>
      <c r="I35" s="28">
        <f t="shared" ref="I35:I63" si="4">G35+E35+C35</f>
        <v>4.71</v>
      </c>
    </row>
    <row r="36" spans="1:9" ht="14.1" customHeight="1">
      <c r="A36" s="1" t="s">
        <v>26</v>
      </c>
      <c r="B36" s="15">
        <v>0</v>
      </c>
      <c r="C36" s="15">
        <v>0</v>
      </c>
      <c r="D36" s="70">
        <v>0.1</v>
      </c>
      <c r="E36" s="71">
        <v>0</v>
      </c>
      <c r="F36" s="14">
        <v>1.3</v>
      </c>
      <c r="G36" s="14">
        <v>0.2</v>
      </c>
      <c r="H36" s="28">
        <f t="shared" si="3"/>
        <v>1.4000000000000001</v>
      </c>
      <c r="I36" s="28">
        <f t="shared" si="4"/>
        <v>0.2</v>
      </c>
    </row>
    <row r="37" spans="1:9" ht="14.1" customHeight="1">
      <c r="A37" s="1" t="s">
        <v>27</v>
      </c>
      <c r="B37" s="12">
        <v>73.02</v>
      </c>
      <c r="C37" s="16">
        <v>61.04</v>
      </c>
      <c r="D37" s="70">
        <v>46.3</v>
      </c>
      <c r="E37" s="71">
        <v>19.95</v>
      </c>
      <c r="F37" s="14">
        <v>181.1</v>
      </c>
      <c r="G37" s="14">
        <v>124.9</v>
      </c>
      <c r="H37" s="28">
        <f t="shared" si="3"/>
        <v>300.41999999999996</v>
      </c>
      <c r="I37" s="28">
        <f t="shared" si="4"/>
        <v>205.89</v>
      </c>
    </row>
    <row r="38" spans="1:9" ht="14.1" customHeight="1">
      <c r="A38" s="1" t="s">
        <v>28</v>
      </c>
      <c r="B38" s="12">
        <v>88.48</v>
      </c>
      <c r="C38" s="16">
        <v>79.28</v>
      </c>
      <c r="D38" s="70">
        <v>67.3</v>
      </c>
      <c r="E38" s="71">
        <v>43.59</v>
      </c>
      <c r="F38" s="14">
        <v>234.8</v>
      </c>
      <c r="G38" s="14">
        <v>158.6</v>
      </c>
      <c r="H38" s="28">
        <f t="shared" si="3"/>
        <v>390.58000000000004</v>
      </c>
      <c r="I38" s="28">
        <f t="shared" si="4"/>
        <v>281.47000000000003</v>
      </c>
    </row>
    <row r="39" spans="1:9" ht="14.1" customHeight="1">
      <c r="A39" s="1" t="s">
        <v>29</v>
      </c>
      <c r="B39" s="15">
        <v>0</v>
      </c>
      <c r="C39" s="15">
        <v>0</v>
      </c>
      <c r="D39" s="70">
        <v>5.4</v>
      </c>
      <c r="E39" s="71">
        <v>1.91</v>
      </c>
      <c r="F39" s="14">
        <v>18.2</v>
      </c>
      <c r="G39" s="14">
        <v>7.8</v>
      </c>
      <c r="H39" s="28">
        <f t="shared" si="3"/>
        <v>23.6</v>
      </c>
      <c r="I39" s="28">
        <f t="shared" si="4"/>
        <v>9.7099999999999991</v>
      </c>
    </row>
    <row r="40" spans="1:9" ht="14.1" customHeight="1">
      <c r="A40" s="1" t="s">
        <v>30</v>
      </c>
      <c r="B40" s="15">
        <v>0</v>
      </c>
      <c r="C40" s="15">
        <v>0</v>
      </c>
      <c r="D40" s="70">
        <v>0.71</v>
      </c>
      <c r="E40" s="71">
        <v>0.13</v>
      </c>
      <c r="F40" s="14">
        <v>0.6</v>
      </c>
      <c r="G40" s="14">
        <v>0.2</v>
      </c>
      <c r="H40" s="28">
        <f t="shared" si="3"/>
        <v>1.31</v>
      </c>
      <c r="I40" s="28">
        <f t="shared" si="4"/>
        <v>0.33</v>
      </c>
    </row>
    <row r="41" spans="1:9" ht="14.1" customHeight="1">
      <c r="A41" s="1" t="s">
        <v>31</v>
      </c>
      <c r="B41" s="12">
        <v>39.700000000000003</v>
      </c>
      <c r="C41" s="16">
        <v>32.81</v>
      </c>
      <c r="D41" s="70">
        <v>35.700000000000003</v>
      </c>
      <c r="E41" s="71">
        <v>24.56</v>
      </c>
      <c r="F41" s="14">
        <v>45.4</v>
      </c>
      <c r="G41" s="14">
        <v>32.200000000000003</v>
      </c>
      <c r="H41" s="28">
        <f t="shared" si="3"/>
        <v>120.8</v>
      </c>
      <c r="I41" s="28">
        <f t="shared" si="4"/>
        <v>89.570000000000007</v>
      </c>
    </row>
    <row r="42" spans="1:9" ht="14.1" customHeight="1">
      <c r="A42" s="1" t="s">
        <v>32</v>
      </c>
      <c r="B42" s="15">
        <v>0</v>
      </c>
      <c r="C42" s="15">
        <v>0</v>
      </c>
      <c r="D42" s="70">
        <v>0.1</v>
      </c>
      <c r="E42" s="71">
        <v>0</v>
      </c>
      <c r="F42" s="14">
        <v>0</v>
      </c>
      <c r="G42" s="14">
        <v>0</v>
      </c>
      <c r="H42" s="28">
        <f t="shared" si="3"/>
        <v>0.1</v>
      </c>
      <c r="I42" s="28">
        <f t="shared" si="4"/>
        <v>0</v>
      </c>
    </row>
    <row r="43" spans="1:9" ht="14.1" customHeight="1">
      <c r="A43" s="1" t="s">
        <v>33</v>
      </c>
      <c r="B43" s="12">
        <v>68.8</v>
      </c>
      <c r="C43" s="16">
        <v>55.54</v>
      </c>
      <c r="D43" s="70">
        <v>16.399999999999999</v>
      </c>
      <c r="E43" s="71">
        <v>6.67</v>
      </c>
      <c r="F43" s="14">
        <v>191.6</v>
      </c>
      <c r="G43" s="14">
        <v>145.80000000000001</v>
      </c>
      <c r="H43" s="28">
        <f t="shared" si="3"/>
        <v>276.8</v>
      </c>
      <c r="I43" s="28">
        <f t="shared" si="4"/>
        <v>208.01</v>
      </c>
    </row>
    <row r="44" spans="1:9" ht="14.1" customHeight="1">
      <c r="A44" s="1" t="s">
        <v>34</v>
      </c>
      <c r="B44" s="15">
        <v>0</v>
      </c>
      <c r="C44" s="15">
        <v>0</v>
      </c>
      <c r="D44" s="70">
        <v>0</v>
      </c>
      <c r="E44" s="71">
        <v>0</v>
      </c>
      <c r="F44" s="14">
        <v>1.1000000000000001</v>
      </c>
      <c r="G44" s="14">
        <v>0.2</v>
      </c>
      <c r="H44" s="28">
        <f t="shared" si="3"/>
        <v>1.1000000000000001</v>
      </c>
      <c r="I44" s="28">
        <f t="shared" si="4"/>
        <v>0.2</v>
      </c>
    </row>
    <row r="45" spans="1:9" ht="14.1" customHeight="1">
      <c r="A45" s="1" t="s">
        <v>35</v>
      </c>
      <c r="B45" s="15">
        <v>0</v>
      </c>
      <c r="C45" s="15">
        <v>0</v>
      </c>
      <c r="D45" s="70">
        <v>0</v>
      </c>
      <c r="E45" s="71">
        <v>0</v>
      </c>
      <c r="F45" s="14">
        <v>0</v>
      </c>
      <c r="G45" s="14">
        <v>0</v>
      </c>
      <c r="H45" s="28">
        <f t="shared" si="3"/>
        <v>0</v>
      </c>
      <c r="I45" s="28">
        <f t="shared" si="4"/>
        <v>0</v>
      </c>
    </row>
    <row r="46" spans="1:9" ht="14.1" customHeight="1">
      <c r="A46" s="1" t="s">
        <v>36</v>
      </c>
      <c r="B46" s="12">
        <v>73.099999999999994</v>
      </c>
      <c r="C46" s="16">
        <v>73.88</v>
      </c>
      <c r="D46" s="70">
        <v>92.9</v>
      </c>
      <c r="E46" s="71">
        <v>61.14</v>
      </c>
      <c r="F46" s="14">
        <v>257</v>
      </c>
      <c r="G46" s="14">
        <v>217</v>
      </c>
      <c r="H46" s="28">
        <f t="shared" si="3"/>
        <v>423</v>
      </c>
      <c r="I46" s="28">
        <f t="shared" si="4"/>
        <v>352.02</v>
      </c>
    </row>
    <row r="47" spans="1:9" ht="14.1" customHeight="1">
      <c r="A47" s="1" t="s">
        <v>37</v>
      </c>
      <c r="B47" s="12">
        <v>78.599999999999994</v>
      </c>
      <c r="C47" s="16">
        <v>66.59</v>
      </c>
      <c r="D47" s="70">
        <v>42.9</v>
      </c>
      <c r="E47" s="71">
        <v>17.579999999999998</v>
      </c>
      <c r="F47" s="14">
        <v>171.3</v>
      </c>
      <c r="G47" s="14">
        <v>129</v>
      </c>
      <c r="H47" s="28">
        <f t="shared" si="3"/>
        <v>292.8</v>
      </c>
      <c r="I47" s="28">
        <f t="shared" si="4"/>
        <v>213.17</v>
      </c>
    </row>
    <row r="48" spans="1:9" ht="14.1" customHeight="1">
      <c r="A48" s="1" t="s">
        <v>38</v>
      </c>
      <c r="B48" s="12">
        <v>87.4</v>
      </c>
      <c r="C48" s="16">
        <v>77.209999999999994</v>
      </c>
      <c r="D48" s="70">
        <v>61.5</v>
      </c>
      <c r="E48" s="71">
        <v>40.26</v>
      </c>
      <c r="F48" s="14">
        <v>139.5</v>
      </c>
      <c r="G48" s="14">
        <v>111.5</v>
      </c>
      <c r="H48" s="28">
        <f t="shared" si="3"/>
        <v>288.39999999999998</v>
      </c>
      <c r="I48" s="28">
        <f t="shared" si="4"/>
        <v>228.96999999999997</v>
      </c>
    </row>
    <row r="49" spans="1:9" ht="14.1" customHeight="1">
      <c r="A49" s="1" t="s">
        <v>39</v>
      </c>
      <c r="B49" s="15">
        <v>0</v>
      </c>
      <c r="C49" s="15">
        <v>0</v>
      </c>
      <c r="D49" s="70">
        <v>17.14</v>
      </c>
      <c r="E49" s="71">
        <v>5.58</v>
      </c>
      <c r="F49" s="14">
        <v>239</v>
      </c>
      <c r="G49" s="14">
        <v>202.8</v>
      </c>
      <c r="H49" s="28">
        <f t="shared" si="3"/>
        <v>256.14</v>
      </c>
      <c r="I49" s="28">
        <f t="shared" si="4"/>
        <v>208.38000000000002</v>
      </c>
    </row>
    <row r="50" spans="1:9" ht="14.1" customHeight="1">
      <c r="A50" s="1" t="s">
        <v>40</v>
      </c>
      <c r="B50" s="12">
        <v>65.900000000000006</v>
      </c>
      <c r="C50" s="16">
        <v>47.84</v>
      </c>
      <c r="D50" s="70">
        <v>93.05</v>
      </c>
      <c r="E50" s="71">
        <v>47.49</v>
      </c>
      <c r="F50" s="14">
        <v>73.599999999999994</v>
      </c>
      <c r="G50" s="14">
        <v>51.55</v>
      </c>
      <c r="H50" s="28">
        <f t="shared" si="3"/>
        <v>232.54999999999998</v>
      </c>
      <c r="I50" s="28">
        <f t="shared" si="4"/>
        <v>146.88</v>
      </c>
    </row>
    <row r="51" spans="1:9" ht="14.1" customHeight="1">
      <c r="A51" s="1" t="s">
        <v>41</v>
      </c>
      <c r="B51" s="12">
        <v>72.900000000000006</v>
      </c>
      <c r="C51" s="16">
        <v>62.14</v>
      </c>
      <c r="D51" s="70">
        <v>43.6</v>
      </c>
      <c r="E51" s="71">
        <v>19.27</v>
      </c>
      <c r="F51" s="14">
        <v>156.5</v>
      </c>
      <c r="G51" s="14">
        <v>104.55</v>
      </c>
      <c r="H51" s="28">
        <f t="shared" si="3"/>
        <v>273</v>
      </c>
      <c r="I51" s="28">
        <f t="shared" si="4"/>
        <v>185.95999999999998</v>
      </c>
    </row>
    <row r="52" spans="1:9" ht="14.1" customHeight="1">
      <c r="A52" s="1" t="s">
        <v>42</v>
      </c>
      <c r="B52" s="15">
        <v>0</v>
      </c>
      <c r="C52" s="16">
        <v>13.74</v>
      </c>
      <c r="D52" s="70">
        <v>34.9</v>
      </c>
      <c r="E52" s="71">
        <v>19.739999999999998</v>
      </c>
      <c r="F52" s="14">
        <v>131.80000000000001</v>
      </c>
      <c r="G52" s="14">
        <v>101</v>
      </c>
      <c r="H52" s="28">
        <f t="shared" si="3"/>
        <v>166.70000000000002</v>
      </c>
      <c r="I52" s="28">
        <f t="shared" si="4"/>
        <v>134.47999999999999</v>
      </c>
    </row>
    <row r="53" spans="1:9" ht="14.1" customHeight="1">
      <c r="A53" s="1" t="s">
        <v>43</v>
      </c>
      <c r="B53" s="12">
        <v>45.8</v>
      </c>
      <c r="C53" s="16">
        <v>35.19</v>
      </c>
      <c r="D53" s="70">
        <v>36.4</v>
      </c>
      <c r="E53" s="71">
        <v>20.07</v>
      </c>
      <c r="F53" s="14">
        <v>79.400000000000006</v>
      </c>
      <c r="G53" s="14">
        <v>53.1</v>
      </c>
      <c r="H53" s="28">
        <f t="shared" si="3"/>
        <v>161.60000000000002</v>
      </c>
      <c r="I53" s="28">
        <f t="shared" si="4"/>
        <v>108.36</v>
      </c>
    </row>
    <row r="54" spans="1:9" ht="14.1" customHeight="1">
      <c r="A54" s="1" t="s">
        <v>44</v>
      </c>
      <c r="B54" s="15">
        <v>0</v>
      </c>
      <c r="C54" s="15">
        <v>0</v>
      </c>
      <c r="D54" s="70">
        <v>0</v>
      </c>
      <c r="E54" s="71">
        <v>0</v>
      </c>
      <c r="F54" s="14">
        <v>0</v>
      </c>
      <c r="G54" s="14">
        <v>0.4</v>
      </c>
      <c r="H54" s="28">
        <f t="shared" si="3"/>
        <v>0</v>
      </c>
      <c r="I54" s="28">
        <f t="shared" si="4"/>
        <v>0.4</v>
      </c>
    </row>
    <row r="55" spans="1:9" ht="14.1" customHeight="1">
      <c r="A55" s="1" t="s">
        <v>45</v>
      </c>
      <c r="B55" s="15">
        <v>0</v>
      </c>
      <c r="C55" s="15">
        <v>0.06</v>
      </c>
      <c r="D55" s="70">
        <v>0.6</v>
      </c>
      <c r="E55" s="71">
        <v>1.85</v>
      </c>
      <c r="F55" s="14">
        <v>61.35</v>
      </c>
      <c r="G55" s="14">
        <v>46.7</v>
      </c>
      <c r="H55" s="28">
        <f t="shared" si="3"/>
        <v>61.95</v>
      </c>
      <c r="I55" s="28">
        <f t="shared" si="4"/>
        <v>48.610000000000007</v>
      </c>
    </row>
    <row r="56" spans="1:9" ht="14.1" customHeight="1">
      <c r="A56" s="1" t="s">
        <v>46</v>
      </c>
      <c r="B56" s="15">
        <v>0</v>
      </c>
      <c r="C56" s="15">
        <v>1</v>
      </c>
      <c r="D56" s="70">
        <v>0.5</v>
      </c>
      <c r="E56" s="71">
        <v>1.4</v>
      </c>
      <c r="F56" s="14">
        <v>17.7</v>
      </c>
      <c r="G56" s="14">
        <v>12.55</v>
      </c>
      <c r="H56" s="28">
        <f t="shared" si="3"/>
        <v>18.2</v>
      </c>
      <c r="I56" s="28">
        <f t="shared" si="4"/>
        <v>14.950000000000001</v>
      </c>
    </row>
    <row r="57" spans="1:9" ht="14.1" customHeight="1">
      <c r="A57" s="1" t="s">
        <v>47</v>
      </c>
      <c r="B57" s="15">
        <v>0</v>
      </c>
      <c r="C57" s="15">
        <v>0</v>
      </c>
      <c r="D57" s="70">
        <v>0</v>
      </c>
      <c r="E57" s="71">
        <v>0</v>
      </c>
      <c r="F57" s="14">
        <v>0</v>
      </c>
      <c r="G57" s="14">
        <v>0</v>
      </c>
      <c r="H57" s="28">
        <f t="shared" si="3"/>
        <v>0</v>
      </c>
      <c r="I57" s="28">
        <f t="shared" si="4"/>
        <v>0</v>
      </c>
    </row>
    <row r="58" spans="1:9" ht="14.1" customHeight="1">
      <c r="A58" s="1" t="s">
        <v>48</v>
      </c>
      <c r="B58" s="12">
        <v>6.77</v>
      </c>
      <c r="C58" s="16">
        <v>3.43</v>
      </c>
      <c r="D58" s="70">
        <v>6.9</v>
      </c>
      <c r="E58" s="71">
        <v>3.98</v>
      </c>
      <c r="F58" s="14">
        <v>10.5</v>
      </c>
      <c r="G58" s="14">
        <v>5.7</v>
      </c>
      <c r="H58" s="28">
        <f t="shared" si="3"/>
        <v>24.169999999999998</v>
      </c>
      <c r="I58" s="28">
        <f t="shared" si="4"/>
        <v>13.11</v>
      </c>
    </row>
    <row r="59" spans="1:9" ht="14.1" customHeight="1">
      <c r="A59" s="1" t="s">
        <v>49</v>
      </c>
      <c r="B59" s="15">
        <v>0</v>
      </c>
      <c r="C59" s="15">
        <v>0</v>
      </c>
      <c r="D59" s="70">
        <v>0</v>
      </c>
      <c r="E59" s="71">
        <v>0</v>
      </c>
      <c r="F59" s="54">
        <v>0</v>
      </c>
      <c r="G59" s="54">
        <v>0</v>
      </c>
      <c r="H59" s="28">
        <f t="shared" si="3"/>
        <v>0</v>
      </c>
      <c r="I59" s="28">
        <f t="shared" si="4"/>
        <v>0</v>
      </c>
    </row>
    <row r="60" spans="1:9" ht="14.1" customHeight="1">
      <c r="A60" s="1" t="s">
        <v>50</v>
      </c>
      <c r="B60" s="15">
        <v>0</v>
      </c>
      <c r="C60" s="15">
        <v>0</v>
      </c>
      <c r="D60" s="70">
        <v>1.3</v>
      </c>
      <c r="E60" s="71">
        <v>0.7</v>
      </c>
      <c r="F60" s="14">
        <v>11.2</v>
      </c>
      <c r="G60" s="14">
        <v>6.5</v>
      </c>
      <c r="H60" s="28">
        <f t="shared" si="3"/>
        <v>12.5</v>
      </c>
      <c r="I60" s="28">
        <f t="shared" si="4"/>
        <v>7.2</v>
      </c>
    </row>
    <row r="61" spans="1:9" ht="14.1" customHeight="1">
      <c r="A61" s="1" t="s">
        <v>51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28">
        <f t="shared" si="3"/>
        <v>0</v>
      </c>
      <c r="I61" s="28">
        <f t="shared" si="4"/>
        <v>0</v>
      </c>
    </row>
    <row r="62" spans="1:9" ht="14.1" customHeight="1">
      <c r="A62" s="1" t="s">
        <v>52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28">
        <f t="shared" si="3"/>
        <v>0</v>
      </c>
      <c r="I62" s="28">
        <f t="shared" si="4"/>
        <v>0</v>
      </c>
    </row>
    <row r="63" spans="1:9" ht="14.1" customHeight="1">
      <c r="A63" s="1" t="s">
        <v>53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28">
        <f t="shared" si="3"/>
        <v>0</v>
      </c>
      <c r="I63" s="28">
        <f t="shared" si="4"/>
        <v>0</v>
      </c>
    </row>
    <row r="64" spans="1:9">
      <c r="A64" s="32" t="s">
        <v>57</v>
      </c>
      <c r="B64" s="27">
        <f>SUM(B34:B63)</f>
        <v>704.86999999999989</v>
      </c>
      <c r="C64" s="27">
        <f t="shared" ref="C64:I64" si="5">SUM(C34:C63)</f>
        <v>609.74999999999989</v>
      </c>
      <c r="D64" s="27">
        <f t="shared" si="5"/>
        <v>633.50999999999988</v>
      </c>
      <c r="E64" s="27">
        <f t="shared" si="5"/>
        <v>346.34999999999997</v>
      </c>
      <c r="F64" s="27">
        <f t="shared" si="5"/>
        <v>2101.5499999999997</v>
      </c>
      <c r="G64" s="27">
        <f t="shared" si="5"/>
        <v>1566.15</v>
      </c>
      <c r="H64" s="27">
        <f t="shared" si="5"/>
        <v>3439.9299999999994</v>
      </c>
      <c r="I64" s="27">
        <f t="shared" si="5"/>
        <v>2522.2500000000005</v>
      </c>
    </row>
  </sheetData>
  <mergeCells count="18"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1"/>
  <sheetViews>
    <sheetView zoomScale="90" zoomScaleNormal="90" workbookViewId="0">
      <selection activeCell="H22" sqref="H22"/>
    </sheetView>
  </sheetViews>
  <sheetFormatPr defaultRowHeight="15"/>
  <cols>
    <col min="1" max="1" width="16.85546875" customWidth="1"/>
    <col min="2" max="12" width="9.28515625" customWidth="1"/>
    <col min="13" max="13" width="9.5703125" customWidth="1"/>
  </cols>
  <sheetData>
    <row r="3" spans="1:13" ht="15.7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>
      <c r="A5" s="83" t="s">
        <v>0</v>
      </c>
      <c r="B5" s="72" t="s">
        <v>56</v>
      </c>
      <c r="C5" s="72"/>
      <c r="D5" s="72"/>
      <c r="E5" s="72" t="s">
        <v>55</v>
      </c>
      <c r="F5" s="72"/>
      <c r="G5" s="72"/>
      <c r="H5" s="72" t="s">
        <v>54</v>
      </c>
      <c r="I5" s="72"/>
      <c r="J5" s="72"/>
      <c r="K5" s="72" t="s">
        <v>57</v>
      </c>
      <c r="L5" s="72"/>
      <c r="M5" s="72"/>
    </row>
    <row r="6" spans="1:13" ht="75">
      <c r="A6" s="83"/>
      <c r="B6" s="10" t="s">
        <v>58</v>
      </c>
      <c r="C6" s="10" t="s">
        <v>59</v>
      </c>
      <c r="D6" s="10" t="s">
        <v>60</v>
      </c>
      <c r="E6" s="10" t="s">
        <v>58</v>
      </c>
      <c r="F6" s="10" t="s">
        <v>59</v>
      </c>
      <c r="G6" s="10" t="s">
        <v>60</v>
      </c>
      <c r="H6" s="10" t="s">
        <v>58</v>
      </c>
      <c r="I6" s="10" t="s">
        <v>59</v>
      </c>
      <c r="J6" s="10" t="s">
        <v>60</v>
      </c>
      <c r="K6" s="10" t="s">
        <v>58</v>
      </c>
      <c r="L6" s="10" t="s">
        <v>59</v>
      </c>
      <c r="M6" s="10" t="s">
        <v>60</v>
      </c>
    </row>
    <row r="7" spans="1:13" ht="24" customHeight="1">
      <c r="A7" s="8" t="s">
        <v>61</v>
      </c>
      <c r="B7" s="18">
        <v>0</v>
      </c>
      <c r="C7" s="18">
        <v>105.7</v>
      </c>
      <c r="D7" s="19">
        <v>81.430000000000007</v>
      </c>
      <c r="E7" s="19">
        <v>0</v>
      </c>
      <c r="F7" s="19">
        <v>44.7</v>
      </c>
      <c r="G7" s="19">
        <v>33.92</v>
      </c>
      <c r="H7" s="20">
        <v>0</v>
      </c>
      <c r="I7" s="20">
        <v>189</v>
      </c>
      <c r="J7" s="20">
        <v>128.4</v>
      </c>
      <c r="K7" s="17">
        <f>H7+E7+B7</f>
        <v>0</v>
      </c>
      <c r="L7" s="17">
        <f t="shared" ref="L7:M7" si="0">I7+F7+C7</f>
        <v>339.4</v>
      </c>
      <c r="M7" s="17">
        <f t="shared" si="0"/>
        <v>243.75</v>
      </c>
    </row>
    <row r="8" spans="1:13" ht="24" customHeight="1">
      <c r="A8" s="8" t="s">
        <v>62</v>
      </c>
      <c r="B8" s="18">
        <v>0</v>
      </c>
      <c r="C8" s="18">
        <v>20.05</v>
      </c>
      <c r="D8" s="19">
        <v>15.69</v>
      </c>
      <c r="E8" s="19">
        <v>0</v>
      </c>
      <c r="F8" s="19">
        <v>15.01</v>
      </c>
      <c r="G8" s="19">
        <v>10.08</v>
      </c>
      <c r="H8" s="20">
        <v>0</v>
      </c>
      <c r="I8" s="20">
        <v>31.7</v>
      </c>
      <c r="J8" s="20">
        <v>11.5</v>
      </c>
      <c r="K8" s="17">
        <f t="shared" ref="K8:K11" si="1">H8+E8+B8</f>
        <v>0</v>
      </c>
      <c r="L8" s="17">
        <f t="shared" ref="L8:L13" si="2">I8+F8+C8</f>
        <v>66.760000000000005</v>
      </c>
      <c r="M8" s="17">
        <f t="shared" ref="M8:M13" si="3">J8+G8+D8</f>
        <v>37.269999999999996</v>
      </c>
    </row>
    <row r="9" spans="1:13" ht="24" customHeight="1">
      <c r="A9" s="8" t="s">
        <v>72</v>
      </c>
      <c r="B9" s="18">
        <v>0</v>
      </c>
      <c r="C9" s="18">
        <v>44.12</v>
      </c>
      <c r="D9" s="19">
        <v>38.89</v>
      </c>
      <c r="E9" s="19">
        <v>0</v>
      </c>
      <c r="F9" s="19">
        <v>7.1</v>
      </c>
      <c r="G9" s="19">
        <v>13.04</v>
      </c>
      <c r="H9" s="20">
        <v>0</v>
      </c>
      <c r="I9" s="20">
        <v>25.9</v>
      </c>
      <c r="J9" s="20">
        <v>6.9</v>
      </c>
      <c r="K9" s="17">
        <f t="shared" si="1"/>
        <v>0</v>
      </c>
      <c r="L9" s="17">
        <f t="shared" si="2"/>
        <v>77.12</v>
      </c>
      <c r="M9" s="17">
        <f t="shared" si="3"/>
        <v>58.83</v>
      </c>
    </row>
    <row r="10" spans="1:13" ht="24" customHeight="1">
      <c r="A10" s="8" t="s">
        <v>73</v>
      </c>
      <c r="B10" s="18">
        <v>0</v>
      </c>
      <c r="C10" s="18">
        <v>49.17</v>
      </c>
      <c r="D10" s="19">
        <v>12.42</v>
      </c>
      <c r="E10" s="19">
        <v>0</v>
      </c>
      <c r="F10" s="19">
        <v>0.7</v>
      </c>
      <c r="G10" s="19">
        <v>2.02</v>
      </c>
      <c r="H10" s="20">
        <v>0</v>
      </c>
      <c r="I10" s="20">
        <v>3.1</v>
      </c>
      <c r="J10" s="20">
        <v>1</v>
      </c>
      <c r="K10" s="17">
        <f t="shared" si="1"/>
        <v>0</v>
      </c>
      <c r="L10" s="17">
        <f t="shared" si="2"/>
        <v>52.97</v>
      </c>
      <c r="M10" s="17">
        <f t="shared" si="3"/>
        <v>15.44</v>
      </c>
    </row>
    <row r="11" spans="1:13" ht="24" customHeight="1">
      <c r="A11" s="8" t="s">
        <v>74</v>
      </c>
      <c r="B11" s="18">
        <v>0</v>
      </c>
      <c r="C11" s="18">
        <v>44.36</v>
      </c>
      <c r="D11" s="19">
        <v>3.78</v>
      </c>
      <c r="E11" s="19">
        <v>0</v>
      </c>
      <c r="F11" s="19">
        <v>3.7</v>
      </c>
      <c r="G11" s="19">
        <v>1.1000000000000001</v>
      </c>
      <c r="H11" s="20">
        <v>0</v>
      </c>
      <c r="I11" s="20">
        <v>6.55</v>
      </c>
      <c r="J11" s="20">
        <v>2.7</v>
      </c>
      <c r="K11" s="17">
        <f t="shared" si="1"/>
        <v>0</v>
      </c>
      <c r="L11" s="17">
        <f t="shared" si="2"/>
        <v>54.61</v>
      </c>
      <c r="M11" s="17">
        <f t="shared" si="3"/>
        <v>7.58</v>
      </c>
    </row>
    <row r="12" spans="1:13" ht="24" customHeight="1">
      <c r="A12" s="8" t="s">
        <v>75</v>
      </c>
      <c r="B12" s="18">
        <v>0</v>
      </c>
      <c r="C12" s="18">
        <v>0</v>
      </c>
      <c r="D12" s="19">
        <v>0.36</v>
      </c>
      <c r="E12" s="19">
        <v>0</v>
      </c>
      <c r="F12" s="19">
        <v>0</v>
      </c>
      <c r="G12" s="19">
        <v>0.2</v>
      </c>
      <c r="H12" s="20">
        <v>0</v>
      </c>
      <c r="I12" s="20">
        <v>0</v>
      </c>
      <c r="J12" s="20">
        <v>0</v>
      </c>
      <c r="K12" s="17">
        <f>H12+E12+B12</f>
        <v>0</v>
      </c>
      <c r="L12" s="17">
        <f t="shared" si="2"/>
        <v>0</v>
      </c>
      <c r="M12" s="17">
        <f t="shared" si="3"/>
        <v>0.56000000000000005</v>
      </c>
    </row>
    <row r="13" spans="1:13" ht="24" customHeight="1">
      <c r="A13" s="8" t="s">
        <v>63</v>
      </c>
      <c r="B13" s="18">
        <v>0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20">
        <v>0</v>
      </c>
      <c r="I13" s="20">
        <v>0</v>
      </c>
      <c r="J13" s="20">
        <v>0</v>
      </c>
      <c r="K13" s="17">
        <f>H13+E13+B13</f>
        <v>0</v>
      </c>
      <c r="L13" s="17">
        <f t="shared" si="2"/>
        <v>0</v>
      </c>
      <c r="M13" s="17">
        <f t="shared" si="3"/>
        <v>0</v>
      </c>
    </row>
    <row r="14" spans="1:13" ht="24" customHeight="1">
      <c r="A14" s="34" t="s">
        <v>57</v>
      </c>
      <c r="B14" s="35">
        <f>SUM(B7:B13)</f>
        <v>0</v>
      </c>
      <c r="C14" s="35">
        <f t="shared" ref="C14:M14" si="4">SUM(C7:C13)</f>
        <v>263.40000000000003</v>
      </c>
      <c r="D14" s="35">
        <f t="shared" si="4"/>
        <v>152.57</v>
      </c>
      <c r="E14" s="35">
        <f t="shared" si="4"/>
        <v>0</v>
      </c>
      <c r="F14" s="35">
        <f t="shared" si="4"/>
        <v>71.210000000000008</v>
      </c>
      <c r="G14" s="35">
        <f t="shared" si="4"/>
        <v>60.360000000000007</v>
      </c>
      <c r="H14" s="35">
        <f t="shared" si="4"/>
        <v>0</v>
      </c>
      <c r="I14" s="35">
        <f t="shared" si="4"/>
        <v>256.25</v>
      </c>
      <c r="J14" s="35">
        <f t="shared" si="4"/>
        <v>150.5</v>
      </c>
      <c r="K14" s="35">
        <f t="shared" si="4"/>
        <v>0</v>
      </c>
      <c r="L14" s="35">
        <f t="shared" si="4"/>
        <v>590.86</v>
      </c>
      <c r="M14" s="35">
        <f t="shared" si="4"/>
        <v>363.42999999999995</v>
      </c>
    </row>
    <row r="15" spans="1:13" ht="24" customHeight="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24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15.75">
      <c r="A17" s="82" t="s">
        <v>80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9" spans="1:13">
      <c r="A19" s="83" t="s">
        <v>0</v>
      </c>
      <c r="B19" s="72" t="s">
        <v>56</v>
      </c>
      <c r="C19" s="72"/>
      <c r="D19" s="72"/>
      <c r="E19" s="72" t="s">
        <v>55</v>
      </c>
      <c r="F19" s="72"/>
      <c r="G19" s="72"/>
      <c r="H19" s="72" t="s">
        <v>54</v>
      </c>
      <c r="I19" s="72"/>
      <c r="J19" s="72"/>
      <c r="K19" s="72" t="s">
        <v>57</v>
      </c>
      <c r="L19" s="72"/>
      <c r="M19" s="72"/>
    </row>
    <row r="20" spans="1:13" ht="60.75" customHeight="1">
      <c r="A20" s="83"/>
      <c r="B20" s="7" t="s">
        <v>58</v>
      </c>
      <c r="C20" s="7" t="s">
        <v>59</v>
      </c>
      <c r="D20" s="7" t="s">
        <v>60</v>
      </c>
      <c r="E20" s="7" t="s">
        <v>58</v>
      </c>
      <c r="F20" s="7" t="s">
        <v>59</v>
      </c>
      <c r="G20" s="7" t="s">
        <v>60</v>
      </c>
      <c r="H20" s="7" t="s">
        <v>58</v>
      </c>
      <c r="I20" s="7" t="s">
        <v>59</v>
      </c>
      <c r="J20" s="7" t="s">
        <v>60</v>
      </c>
      <c r="K20" s="10" t="s">
        <v>58</v>
      </c>
      <c r="L20" s="10" t="s">
        <v>59</v>
      </c>
      <c r="M20" s="10" t="s">
        <v>60</v>
      </c>
    </row>
    <row r="21" spans="1:13" ht="24" customHeight="1">
      <c r="A21" s="8" t="s">
        <v>69</v>
      </c>
      <c r="B21" s="18">
        <v>0</v>
      </c>
      <c r="C21" s="18">
        <v>29.9</v>
      </c>
      <c r="D21" s="18">
        <v>26.55</v>
      </c>
      <c r="E21" s="41">
        <v>0</v>
      </c>
      <c r="F21" s="21">
        <v>36.4</v>
      </c>
      <c r="G21" s="41">
        <v>23.37</v>
      </c>
      <c r="H21" s="20">
        <v>0</v>
      </c>
      <c r="I21" s="20">
        <v>41.5</v>
      </c>
      <c r="J21" s="20">
        <v>30.85</v>
      </c>
      <c r="K21" s="17">
        <f>H21+E21+B21</f>
        <v>0</v>
      </c>
      <c r="L21" s="17">
        <f t="shared" ref="L21:M21" si="5">I21+F21+C21</f>
        <v>107.80000000000001</v>
      </c>
      <c r="M21" s="17">
        <f t="shared" si="5"/>
        <v>80.77</v>
      </c>
    </row>
    <row r="22" spans="1:13" ht="24" customHeight="1">
      <c r="A22" s="8" t="s">
        <v>68</v>
      </c>
      <c r="B22" s="18">
        <v>0</v>
      </c>
      <c r="C22" s="18">
        <v>58.25</v>
      </c>
      <c r="D22" s="18">
        <v>41.84</v>
      </c>
      <c r="E22" s="41">
        <v>0</v>
      </c>
      <c r="F22" s="21">
        <v>40.4</v>
      </c>
      <c r="G22" s="41">
        <v>27.62</v>
      </c>
      <c r="H22" s="20">
        <v>0</v>
      </c>
      <c r="I22" s="20">
        <v>51.9</v>
      </c>
      <c r="J22" s="20">
        <v>38.9</v>
      </c>
      <c r="K22" s="17">
        <f t="shared" ref="K22:K30" si="6">H22+E22+B22</f>
        <v>0</v>
      </c>
      <c r="L22" s="17">
        <f t="shared" ref="L22:L30" si="7">I22+F22+C22</f>
        <v>150.55000000000001</v>
      </c>
      <c r="M22" s="17">
        <f t="shared" ref="M22:M30" si="8">J22+G22+D22</f>
        <v>108.36</v>
      </c>
    </row>
    <row r="23" spans="1:13" ht="24" customHeight="1">
      <c r="A23" s="8" t="s">
        <v>64</v>
      </c>
      <c r="B23" s="18">
        <v>0</v>
      </c>
      <c r="C23" s="18">
        <v>35.79</v>
      </c>
      <c r="D23" s="18">
        <v>29.74</v>
      </c>
      <c r="E23" s="41">
        <v>0</v>
      </c>
      <c r="F23" s="21">
        <v>28.5</v>
      </c>
      <c r="G23" s="41">
        <v>17.93</v>
      </c>
      <c r="H23" s="20">
        <v>0</v>
      </c>
      <c r="I23" s="20">
        <v>35.1</v>
      </c>
      <c r="J23" s="20">
        <v>29.05</v>
      </c>
      <c r="K23" s="17">
        <f t="shared" si="6"/>
        <v>0</v>
      </c>
      <c r="L23" s="17">
        <f t="shared" si="7"/>
        <v>99.39</v>
      </c>
      <c r="M23" s="17">
        <f t="shared" si="8"/>
        <v>76.72</v>
      </c>
    </row>
    <row r="24" spans="1:13" ht="24" customHeight="1">
      <c r="A24" s="8" t="s">
        <v>70</v>
      </c>
      <c r="B24" s="18">
        <v>0</v>
      </c>
      <c r="C24" s="18">
        <v>28.03</v>
      </c>
      <c r="D24" s="18">
        <v>19.13</v>
      </c>
      <c r="E24" s="41">
        <v>0</v>
      </c>
      <c r="F24" s="21">
        <v>12.3</v>
      </c>
      <c r="G24" s="41">
        <v>8.8800000000000008</v>
      </c>
      <c r="H24" s="20">
        <v>0</v>
      </c>
      <c r="I24" s="20">
        <v>12.2</v>
      </c>
      <c r="J24" s="20">
        <v>6.75</v>
      </c>
      <c r="K24" s="17">
        <f t="shared" si="6"/>
        <v>0</v>
      </c>
      <c r="L24" s="17">
        <f t="shared" si="7"/>
        <v>52.53</v>
      </c>
      <c r="M24" s="17">
        <f t="shared" si="8"/>
        <v>34.76</v>
      </c>
    </row>
    <row r="25" spans="1:13" ht="24" customHeight="1">
      <c r="A25" s="8" t="s">
        <v>71</v>
      </c>
      <c r="B25" s="18">
        <v>0</v>
      </c>
      <c r="C25" s="18">
        <v>16.2</v>
      </c>
      <c r="D25" s="18">
        <v>15.83</v>
      </c>
      <c r="E25" s="41">
        <v>0</v>
      </c>
      <c r="F25" s="21">
        <v>33.6</v>
      </c>
      <c r="G25" s="41">
        <v>16.05</v>
      </c>
      <c r="H25" s="20">
        <v>0</v>
      </c>
      <c r="I25" s="20">
        <v>23.2</v>
      </c>
      <c r="J25" s="20">
        <v>14.82</v>
      </c>
      <c r="K25" s="17">
        <f t="shared" si="6"/>
        <v>0</v>
      </c>
      <c r="L25" s="17">
        <f t="shared" si="7"/>
        <v>73</v>
      </c>
      <c r="M25" s="17">
        <f t="shared" si="8"/>
        <v>46.7</v>
      </c>
    </row>
    <row r="26" spans="1:13" ht="24" customHeight="1">
      <c r="A26" s="8" t="s">
        <v>65</v>
      </c>
      <c r="B26" s="18">
        <v>0</v>
      </c>
      <c r="C26" s="18">
        <v>15.7</v>
      </c>
      <c r="D26" s="18">
        <v>13.52</v>
      </c>
      <c r="E26" s="41">
        <v>0</v>
      </c>
      <c r="F26" s="21">
        <v>7.5</v>
      </c>
      <c r="G26" s="41">
        <v>4.49</v>
      </c>
      <c r="H26" s="20">
        <v>0</v>
      </c>
      <c r="I26" s="20">
        <v>4.4000000000000004</v>
      </c>
      <c r="J26" s="20">
        <v>19.399999999999999</v>
      </c>
      <c r="K26" s="17">
        <f t="shared" si="6"/>
        <v>0</v>
      </c>
      <c r="L26" s="17">
        <f t="shared" si="7"/>
        <v>27.6</v>
      </c>
      <c r="M26" s="17">
        <f t="shared" si="8"/>
        <v>37.409999999999997</v>
      </c>
    </row>
    <row r="27" spans="1:13" ht="24" customHeight="1">
      <c r="A27" s="8" t="s">
        <v>76</v>
      </c>
      <c r="B27" s="18">
        <v>0</v>
      </c>
      <c r="C27" s="18">
        <v>15.27</v>
      </c>
      <c r="D27" s="18">
        <v>15.23</v>
      </c>
      <c r="E27" s="41">
        <v>0</v>
      </c>
      <c r="F27" s="21">
        <v>10.45</v>
      </c>
      <c r="G27" s="41">
        <v>5.47</v>
      </c>
      <c r="H27" s="20">
        <v>0</v>
      </c>
      <c r="I27" s="20">
        <v>11.7</v>
      </c>
      <c r="J27" s="20">
        <v>5.4</v>
      </c>
      <c r="K27" s="17">
        <f t="shared" si="6"/>
        <v>0</v>
      </c>
      <c r="L27" s="17">
        <f t="shared" si="7"/>
        <v>37.42</v>
      </c>
      <c r="M27" s="17">
        <f t="shared" si="8"/>
        <v>26.1</v>
      </c>
    </row>
    <row r="28" spans="1:13" ht="24" customHeight="1">
      <c r="A28" s="8" t="s">
        <v>66</v>
      </c>
      <c r="B28" s="18">
        <v>0</v>
      </c>
      <c r="C28" s="18"/>
      <c r="D28" s="18">
        <v>1.86</v>
      </c>
      <c r="E28" s="41">
        <v>0</v>
      </c>
      <c r="F28" s="21">
        <v>0</v>
      </c>
      <c r="G28" s="41">
        <v>0</v>
      </c>
      <c r="H28" s="20">
        <v>0</v>
      </c>
      <c r="I28" s="20">
        <v>0</v>
      </c>
      <c r="J28" s="20">
        <v>0</v>
      </c>
      <c r="K28" s="17">
        <f t="shared" si="6"/>
        <v>0</v>
      </c>
      <c r="L28" s="17">
        <f t="shared" si="7"/>
        <v>0</v>
      </c>
      <c r="M28" s="17">
        <f t="shared" si="8"/>
        <v>1.86</v>
      </c>
    </row>
    <row r="29" spans="1:13" ht="24" customHeight="1">
      <c r="A29" s="8" t="s">
        <v>67</v>
      </c>
      <c r="B29" s="18">
        <v>0</v>
      </c>
      <c r="C29" s="18">
        <v>32.049999999999997</v>
      </c>
      <c r="D29" s="18">
        <v>3.63</v>
      </c>
      <c r="E29" s="41">
        <v>0</v>
      </c>
      <c r="F29" s="21">
        <v>10.5</v>
      </c>
      <c r="G29" s="41">
        <v>5.08</v>
      </c>
      <c r="H29" s="20">
        <v>0</v>
      </c>
      <c r="I29" s="20">
        <v>19.600000000000001</v>
      </c>
      <c r="J29" s="20">
        <v>11.3</v>
      </c>
      <c r="K29" s="17">
        <f t="shared" si="6"/>
        <v>0</v>
      </c>
      <c r="L29" s="17">
        <f t="shared" si="7"/>
        <v>62.15</v>
      </c>
      <c r="M29" s="17">
        <f t="shared" si="8"/>
        <v>20.010000000000002</v>
      </c>
    </row>
    <row r="30" spans="1:13" ht="24" customHeight="1">
      <c r="A30" s="30" t="s">
        <v>82</v>
      </c>
      <c r="B30" s="18"/>
      <c r="C30" s="18">
        <v>37.65</v>
      </c>
      <c r="D30" s="18">
        <v>0</v>
      </c>
      <c r="E30" s="18">
        <v>0</v>
      </c>
      <c r="F30" s="18">
        <v>0</v>
      </c>
      <c r="G30" s="18">
        <v>0.75</v>
      </c>
      <c r="H30" s="18">
        <v>0</v>
      </c>
      <c r="I30" s="18">
        <v>6</v>
      </c>
      <c r="J30" s="18">
        <v>2.2999999999999998</v>
      </c>
      <c r="K30" s="17">
        <f t="shared" si="6"/>
        <v>0</v>
      </c>
      <c r="L30" s="17">
        <f t="shared" si="7"/>
        <v>43.65</v>
      </c>
      <c r="M30" s="17">
        <f t="shared" si="8"/>
        <v>3.05</v>
      </c>
    </row>
    <row r="31" spans="1:13" ht="24" customHeight="1">
      <c r="A31" s="34" t="s">
        <v>57</v>
      </c>
      <c r="B31" s="35">
        <f>SUM(B21:B30)</f>
        <v>0</v>
      </c>
      <c r="C31" s="35">
        <f t="shared" ref="C31:M31" si="9">SUM(C21:C30)</f>
        <v>268.83999999999997</v>
      </c>
      <c r="D31" s="35">
        <f t="shared" si="9"/>
        <v>167.33</v>
      </c>
      <c r="E31" s="35">
        <f t="shared" si="9"/>
        <v>0</v>
      </c>
      <c r="F31" s="35">
        <f t="shared" si="9"/>
        <v>179.64999999999998</v>
      </c>
      <c r="G31" s="35">
        <f t="shared" si="9"/>
        <v>109.63999999999999</v>
      </c>
      <c r="H31" s="35">
        <f t="shared" si="9"/>
        <v>0</v>
      </c>
      <c r="I31" s="35">
        <f t="shared" si="9"/>
        <v>205.59999999999997</v>
      </c>
      <c r="J31" s="35">
        <f t="shared" si="9"/>
        <v>158.77000000000004</v>
      </c>
      <c r="K31" s="35">
        <f t="shared" si="9"/>
        <v>0</v>
      </c>
      <c r="L31" s="35">
        <f t="shared" si="9"/>
        <v>654.08999999999992</v>
      </c>
      <c r="M31" s="35">
        <f t="shared" si="9"/>
        <v>435.74000000000007</v>
      </c>
    </row>
  </sheetData>
  <mergeCells count="12">
    <mergeCell ref="A3:M3"/>
    <mergeCell ref="A17:M17"/>
    <mergeCell ref="A19:A20"/>
    <mergeCell ref="H19:J19"/>
    <mergeCell ref="E19:G19"/>
    <mergeCell ref="B19:D19"/>
    <mergeCell ref="K19:M19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5"/>
  <sheetViews>
    <sheetView tabSelected="1" topLeftCell="A121" workbookViewId="0">
      <selection activeCell="A125" sqref="A125:XFD130"/>
    </sheetView>
  </sheetViews>
  <sheetFormatPr defaultRowHeight="15"/>
  <cols>
    <col min="1" max="1" width="15.5703125" customWidth="1"/>
    <col min="2" max="10" width="12.140625" customWidth="1"/>
    <col min="11" max="11" width="1.42578125" customWidth="1"/>
  </cols>
  <sheetData>
    <row r="1" spans="1:10">
      <c r="A1" s="86" t="s">
        <v>211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>
      <c r="A4" s="51" t="s">
        <v>83</v>
      </c>
      <c r="B4" s="51" t="s">
        <v>124</v>
      </c>
      <c r="C4" s="51" t="s">
        <v>125</v>
      </c>
      <c r="D4" s="51" t="s">
        <v>126</v>
      </c>
      <c r="E4" s="51" t="s">
        <v>1</v>
      </c>
      <c r="F4" s="51" t="s">
        <v>127</v>
      </c>
      <c r="G4" s="51" t="s">
        <v>128</v>
      </c>
      <c r="H4" s="51" t="s">
        <v>170</v>
      </c>
      <c r="I4" s="51" t="s">
        <v>129</v>
      </c>
      <c r="J4" s="51" t="s">
        <v>130</v>
      </c>
    </row>
    <row r="5" spans="1:10">
      <c r="A5" s="11" t="s">
        <v>84</v>
      </c>
      <c r="B5" s="16">
        <v>0</v>
      </c>
      <c r="C5" s="16">
        <v>0</v>
      </c>
      <c r="D5" s="16">
        <v>83.4</v>
      </c>
      <c r="E5" s="16">
        <v>83.4</v>
      </c>
      <c r="F5" s="16">
        <v>0</v>
      </c>
      <c r="G5" s="16">
        <v>0</v>
      </c>
      <c r="H5" s="16">
        <v>0</v>
      </c>
      <c r="I5" s="16">
        <v>47.94</v>
      </c>
      <c r="J5" s="16">
        <v>47.94</v>
      </c>
    </row>
    <row r="6" spans="1:10">
      <c r="A6" s="11" t="s">
        <v>160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>
      <c r="A7" s="11" t="s">
        <v>88</v>
      </c>
      <c r="B7" s="16">
        <v>0</v>
      </c>
      <c r="C7" s="16">
        <v>0</v>
      </c>
      <c r="D7" s="16">
        <v>3</v>
      </c>
      <c r="E7" s="16">
        <v>3</v>
      </c>
      <c r="F7" s="16">
        <v>0</v>
      </c>
      <c r="G7" s="16">
        <v>0</v>
      </c>
      <c r="H7" s="16">
        <v>0</v>
      </c>
      <c r="I7" s="16">
        <v>2</v>
      </c>
      <c r="J7" s="16">
        <v>2</v>
      </c>
    </row>
    <row r="8" spans="1:10">
      <c r="A8" s="11" t="s">
        <v>89</v>
      </c>
      <c r="B8" s="16">
        <v>0</v>
      </c>
      <c r="C8" s="16">
        <v>0</v>
      </c>
      <c r="D8" s="16">
        <v>6330.3</v>
      </c>
      <c r="E8" s="16">
        <v>6330.3</v>
      </c>
      <c r="F8" s="16">
        <v>0</v>
      </c>
      <c r="G8" s="16">
        <v>5</v>
      </c>
      <c r="H8" s="16">
        <v>0</v>
      </c>
      <c r="I8" s="16">
        <v>5364.35</v>
      </c>
      <c r="J8" s="16">
        <v>5369.35</v>
      </c>
    </row>
    <row r="9" spans="1:10">
      <c r="A9" s="11" t="s">
        <v>161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>
      <c r="A10" s="11" t="s">
        <v>92</v>
      </c>
      <c r="B10" s="16">
        <v>0</v>
      </c>
      <c r="C10" s="16">
        <v>0</v>
      </c>
      <c r="D10" s="16">
        <v>10</v>
      </c>
      <c r="E10" s="16">
        <v>10</v>
      </c>
      <c r="F10" s="16">
        <v>0</v>
      </c>
      <c r="G10" s="16">
        <v>0</v>
      </c>
      <c r="H10" s="16">
        <v>0</v>
      </c>
      <c r="I10" s="16">
        <v>2.1</v>
      </c>
      <c r="J10" s="16">
        <v>2.1</v>
      </c>
    </row>
    <row r="11" spans="1:10">
      <c r="A11" s="11" t="s">
        <v>93</v>
      </c>
      <c r="B11" s="16">
        <v>0</v>
      </c>
      <c r="C11" s="16">
        <v>0</v>
      </c>
      <c r="D11" s="16">
        <v>337</v>
      </c>
      <c r="E11" s="16">
        <v>337</v>
      </c>
      <c r="F11" s="16">
        <v>0</v>
      </c>
      <c r="G11" s="16">
        <v>0</v>
      </c>
      <c r="H11" s="16">
        <v>0</v>
      </c>
      <c r="I11" s="16">
        <v>285.7</v>
      </c>
      <c r="J11" s="16">
        <v>285.7</v>
      </c>
    </row>
    <row r="12" spans="1:10">
      <c r="A12" s="11" t="s">
        <v>94</v>
      </c>
      <c r="B12" s="16">
        <v>0</v>
      </c>
      <c r="C12" s="16">
        <v>0</v>
      </c>
      <c r="D12" s="16">
        <v>663.4</v>
      </c>
      <c r="E12" s="16">
        <v>663.4</v>
      </c>
      <c r="F12" s="16">
        <v>0</v>
      </c>
      <c r="G12" s="16">
        <v>0</v>
      </c>
      <c r="H12" s="16">
        <v>0</v>
      </c>
      <c r="I12" s="16">
        <v>212.55</v>
      </c>
      <c r="J12" s="16">
        <v>212.55</v>
      </c>
    </row>
    <row r="13" spans="1:10">
      <c r="A13" s="11" t="s">
        <v>95</v>
      </c>
      <c r="B13" s="16">
        <v>0</v>
      </c>
      <c r="C13" s="16">
        <v>0</v>
      </c>
      <c r="D13" s="16">
        <v>31</v>
      </c>
      <c r="E13" s="16">
        <v>31</v>
      </c>
      <c r="F13" s="16">
        <v>0</v>
      </c>
      <c r="G13" s="16">
        <v>0</v>
      </c>
      <c r="H13" s="16">
        <v>0</v>
      </c>
      <c r="I13" s="16">
        <v>29.7</v>
      </c>
      <c r="J13" s="16">
        <v>29.7</v>
      </c>
    </row>
    <row r="14" spans="1:10">
      <c r="A14" s="11" t="s">
        <v>96</v>
      </c>
      <c r="B14" s="16">
        <v>0</v>
      </c>
      <c r="C14" s="16">
        <v>0</v>
      </c>
      <c r="D14" s="16">
        <v>55</v>
      </c>
      <c r="E14" s="16">
        <v>55</v>
      </c>
      <c r="F14" s="16">
        <v>0</v>
      </c>
      <c r="G14" s="16">
        <v>0</v>
      </c>
      <c r="H14" s="16">
        <v>0</v>
      </c>
      <c r="I14" s="16">
        <v>57.2</v>
      </c>
      <c r="J14" s="16">
        <v>57.2</v>
      </c>
    </row>
    <row r="15" spans="1:10">
      <c r="A15" s="11" t="s">
        <v>162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>
      <c r="A16" s="11" t="s">
        <v>97</v>
      </c>
      <c r="B16" s="16">
        <v>0</v>
      </c>
      <c r="C16" s="16">
        <v>0</v>
      </c>
      <c r="D16" s="16">
        <v>378</v>
      </c>
      <c r="E16" s="16">
        <v>378</v>
      </c>
      <c r="F16" s="16">
        <v>0</v>
      </c>
      <c r="G16" s="16">
        <v>0</v>
      </c>
      <c r="H16" s="16">
        <v>0</v>
      </c>
      <c r="I16" s="16">
        <v>242.1</v>
      </c>
      <c r="J16" s="16">
        <v>242.1</v>
      </c>
    </row>
    <row r="17" spans="1:10">
      <c r="A17" s="11" t="s">
        <v>133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>
      <c r="A18" s="11" t="s">
        <v>134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>
      <c r="A19" s="11" t="s">
        <v>98</v>
      </c>
      <c r="B19" s="16">
        <v>0</v>
      </c>
      <c r="C19" s="16">
        <v>0</v>
      </c>
      <c r="D19" s="16">
        <v>21</v>
      </c>
      <c r="E19" s="16">
        <v>21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>
      <c r="A20" s="11" t="s">
        <v>99</v>
      </c>
      <c r="B20" s="16">
        <v>0</v>
      </c>
      <c r="C20" s="16">
        <v>0</v>
      </c>
      <c r="D20" s="16">
        <v>2378.1999999999998</v>
      </c>
      <c r="E20" s="16">
        <v>2378.1999999999998</v>
      </c>
      <c r="F20" s="16">
        <v>0</v>
      </c>
      <c r="G20" s="16">
        <v>0</v>
      </c>
      <c r="H20" s="16">
        <v>0</v>
      </c>
      <c r="I20" s="16">
        <v>1802.85</v>
      </c>
      <c r="J20" s="16">
        <v>1802.85</v>
      </c>
    </row>
    <row r="21" spans="1:10">
      <c r="A21" s="11" t="s">
        <v>100</v>
      </c>
      <c r="B21" s="16">
        <v>0</v>
      </c>
      <c r="C21" s="16">
        <v>0</v>
      </c>
      <c r="D21" s="16">
        <v>898</v>
      </c>
      <c r="E21" s="16">
        <v>898</v>
      </c>
      <c r="F21" s="16">
        <v>0</v>
      </c>
      <c r="G21" s="16">
        <v>0</v>
      </c>
      <c r="H21" s="16">
        <v>0</v>
      </c>
      <c r="I21" s="16">
        <v>685</v>
      </c>
      <c r="J21" s="16">
        <v>685</v>
      </c>
    </row>
    <row r="22" spans="1:10">
      <c r="A22" s="11" t="s">
        <v>101</v>
      </c>
      <c r="B22" s="16">
        <v>0</v>
      </c>
      <c r="C22" s="16">
        <v>0</v>
      </c>
      <c r="D22" s="16">
        <v>3</v>
      </c>
      <c r="E22" s="16">
        <v>3</v>
      </c>
      <c r="F22" s="16">
        <v>0</v>
      </c>
      <c r="G22" s="16">
        <v>0</v>
      </c>
      <c r="H22" s="16">
        <v>0</v>
      </c>
      <c r="I22" s="16">
        <v>2.4</v>
      </c>
      <c r="J22" s="16">
        <v>2.4</v>
      </c>
    </row>
    <row r="23" spans="1:10">
      <c r="A23" s="11" t="s">
        <v>135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</row>
    <row r="24" spans="1:10">
      <c r="A24" s="11" t="s">
        <v>102</v>
      </c>
      <c r="B24" s="16">
        <v>0</v>
      </c>
      <c r="C24" s="16">
        <v>0</v>
      </c>
      <c r="D24" s="16">
        <v>26</v>
      </c>
      <c r="E24" s="16">
        <v>26</v>
      </c>
      <c r="F24" s="16">
        <v>0</v>
      </c>
      <c r="G24" s="16">
        <v>0</v>
      </c>
      <c r="H24" s="16">
        <v>0</v>
      </c>
      <c r="I24" s="16">
        <v>25.2</v>
      </c>
      <c r="J24" s="16">
        <v>25.2</v>
      </c>
    </row>
    <row r="25" spans="1:10">
      <c r="A25" s="11" t="s">
        <v>103</v>
      </c>
      <c r="B25" s="16">
        <v>0</v>
      </c>
      <c r="C25" s="16">
        <v>0</v>
      </c>
      <c r="D25" s="16">
        <v>65</v>
      </c>
      <c r="E25" s="16">
        <v>65</v>
      </c>
      <c r="F25" s="16">
        <v>0</v>
      </c>
      <c r="G25" s="16">
        <v>0</v>
      </c>
      <c r="H25" s="16">
        <v>0</v>
      </c>
      <c r="I25" s="16">
        <v>52</v>
      </c>
      <c r="J25" s="16">
        <v>52</v>
      </c>
    </row>
    <row r="26" spans="1:10">
      <c r="A26" s="11" t="s">
        <v>104</v>
      </c>
      <c r="B26" s="16">
        <v>0</v>
      </c>
      <c r="C26" s="16">
        <v>0</v>
      </c>
      <c r="D26" s="16">
        <v>2112.27</v>
      </c>
      <c r="E26" s="16">
        <v>2112.27</v>
      </c>
      <c r="F26" s="16">
        <v>0</v>
      </c>
      <c r="G26" s="16">
        <v>0</v>
      </c>
      <c r="H26" s="16">
        <v>0</v>
      </c>
      <c r="I26" s="16">
        <v>1571.87</v>
      </c>
      <c r="J26" s="16">
        <v>1571.87</v>
      </c>
    </row>
    <row r="27" spans="1:10">
      <c r="A27" s="11" t="s">
        <v>136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</v>
      </c>
      <c r="J27" s="16">
        <v>3</v>
      </c>
    </row>
    <row r="28" spans="1:10">
      <c r="A28" s="11" t="s">
        <v>137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0.4</v>
      </c>
      <c r="J28" s="16">
        <v>0.4</v>
      </c>
    </row>
    <row r="29" spans="1:10">
      <c r="A29" s="11" t="s">
        <v>105</v>
      </c>
      <c r="B29" s="16">
        <v>0</v>
      </c>
      <c r="C29" s="16">
        <v>0</v>
      </c>
      <c r="D29" s="16">
        <v>39.450000000000003</v>
      </c>
      <c r="E29" s="16">
        <v>39.450000000000003</v>
      </c>
      <c r="F29" s="16">
        <v>0</v>
      </c>
      <c r="G29" s="16">
        <v>0</v>
      </c>
      <c r="H29" s="16">
        <v>0</v>
      </c>
      <c r="I29" s="16">
        <v>30.4</v>
      </c>
      <c r="J29" s="16">
        <v>30.4</v>
      </c>
    </row>
    <row r="30" spans="1:10">
      <c r="A30" s="11" t="s">
        <v>106</v>
      </c>
      <c r="B30" s="16">
        <v>0</v>
      </c>
      <c r="C30" s="16">
        <v>0</v>
      </c>
      <c r="D30" s="16">
        <v>0.25</v>
      </c>
      <c r="E30" s="16">
        <v>0.25</v>
      </c>
      <c r="F30" s="16">
        <v>0</v>
      </c>
      <c r="G30" s="16">
        <v>0</v>
      </c>
      <c r="H30" s="16">
        <v>0</v>
      </c>
      <c r="I30" s="16">
        <v>2.27</v>
      </c>
      <c r="J30" s="16">
        <v>2.27</v>
      </c>
    </row>
    <row r="31" spans="1:10">
      <c r="A31" s="11" t="s">
        <v>86</v>
      </c>
      <c r="B31" s="16">
        <v>0</v>
      </c>
      <c r="C31" s="16">
        <v>0</v>
      </c>
      <c r="D31" s="16">
        <v>141.25</v>
      </c>
      <c r="E31" s="16">
        <v>141.25</v>
      </c>
      <c r="F31" s="16">
        <v>0</v>
      </c>
      <c r="G31" s="16">
        <v>0</v>
      </c>
      <c r="H31" s="16">
        <v>0</v>
      </c>
      <c r="I31" s="16">
        <v>99.93</v>
      </c>
      <c r="J31" s="16">
        <v>99.93</v>
      </c>
    </row>
    <row r="32" spans="1:10">
      <c r="A32" s="11" t="s">
        <v>109</v>
      </c>
      <c r="B32" s="16">
        <v>0</v>
      </c>
      <c r="C32" s="16">
        <v>0</v>
      </c>
      <c r="D32" s="16">
        <v>30</v>
      </c>
      <c r="E32" s="16">
        <v>30</v>
      </c>
      <c r="F32" s="16">
        <v>0</v>
      </c>
      <c r="G32" s="16">
        <v>0</v>
      </c>
      <c r="H32" s="16">
        <v>0</v>
      </c>
      <c r="I32" s="16">
        <v>38.299999999999997</v>
      </c>
      <c r="J32" s="16">
        <v>38.299999999999997</v>
      </c>
    </row>
    <row r="33" spans="1:10">
      <c r="A33" s="11" t="s">
        <v>110</v>
      </c>
      <c r="B33" s="16">
        <v>0</v>
      </c>
      <c r="C33" s="16">
        <v>0</v>
      </c>
      <c r="D33" s="16">
        <v>118</v>
      </c>
      <c r="E33" s="16">
        <v>118</v>
      </c>
      <c r="F33" s="16">
        <v>0</v>
      </c>
      <c r="G33" s="16">
        <v>0</v>
      </c>
      <c r="H33" s="16">
        <v>0</v>
      </c>
      <c r="I33" s="16">
        <v>119.4</v>
      </c>
      <c r="J33" s="16">
        <v>119.4</v>
      </c>
    </row>
    <row r="34" spans="1:10">
      <c r="A34" s="11" t="s">
        <v>111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4.78</v>
      </c>
      <c r="J34" s="16">
        <v>4.78</v>
      </c>
    </row>
    <row r="35" spans="1:10">
      <c r="A35" s="11" t="s">
        <v>112</v>
      </c>
      <c r="B35" s="16">
        <v>0</v>
      </c>
      <c r="C35" s="16">
        <v>0</v>
      </c>
      <c r="D35" s="16">
        <v>584.5</v>
      </c>
      <c r="E35" s="16">
        <v>584.5</v>
      </c>
      <c r="F35" s="16">
        <v>0</v>
      </c>
      <c r="G35" s="16">
        <v>0</v>
      </c>
      <c r="H35" s="16">
        <v>0</v>
      </c>
      <c r="I35" s="16">
        <v>550.13</v>
      </c>
      <c r="J35" s="16">
        <v>550.13</v>
      </c>
    </row>
    <row r="36" spans="1:10">
      <c r="A36" s="11" t="s">
        <v>115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</row>
    <row r="37" spans="1:10">
      <c r="A37" s="11" t="s">
        <v>163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>
      <c r="A38" s="11" t="s">
        <v>164</v>
      </c>
      <c r="B38" s="16">
        <v>0</v>
      </c>
      <c r="C38" s="16">
        <v>0</v>
      </c>
      <c r="D38" s="16">
        <v>30.6</v>
      </c>
      <c r="E38" s="16">
        <v>30.6</v>
      </c>
      <c r="F38" s="16">
        <v>0</v>
      </c>
      <c r="G38" s="16">
        <v>0</v>
      </c>
      <c r="H38" s="16">
        <v>0</v>
      </c>
      <c r="I38" s="16">
        <v>12.6</v>
      </c>
      <c r="J38" s="16">
        <v>12.6</v>
      </c>
    </row>
    <row r="39" spans="1:10">
      <c r="A39" s="11" t="s">
        <v>165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>
      <c r="A40" s="11" t="s">
        <v>145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>
      <c r="A41" s="11" t="s">
        <v>166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>
      <c r="A42" s="11" t="s">
        <v>167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>
      <c r="A43" s="11" t="s">
        <v>118</v>
      </c>
      <c r="B43" s="16">
        <v>0</v>
      </c>
      <c r="C43" s="16">
        <v>0</v>
      </c>
      <c r="D43" s="16">
        <v>59.95</v>
      </c>
      <c r="E43" s="16">
        <v>59.95</v>
      </c>
      <c r="F43" s="16">
        <v>0</v>
      </c>
      <c r="G43" s="16">
        <v>0</v>
      </c>
      <c r="H43" s="16">
        <v>0</v>
      </c>
      <c r="I43" s="16">
        <v>63.85</v>
      </c>
      <c r="J43" s="16">
        <v>63.85</v>
      </c>
    </row>
    <row r="44" spans="1:10">
      <c r="A44" s="11" t="s">
        <v>119</v>
      </c>
      <c r="B44" s="16">
        <v>0</v>
      </c>
      <c r="C44" s="16">
        <v>0</v>
      </c>
      <c r="D44" s="16">
        <v>6.4</v>
      </c>
      <c r="E44" s="16">
        <v>6.4</v>
      </c>
      <c r="F44" s="16">
        <v>0</v>
      </c>
      <c r="G44" s="16">
        <v>0</v>
      </c>
      <c r="H44" s="16">
        <v>0</v>
      </c>
      <c r="I44" s="16">
        <v>5.2</v>
      </c>
      <c r="J44" s="16">
        <v>5.2</v>
      </c>
    </row>
    <row r="45" spans="1:10">
      <c r="A45" s="11" t="s">
        <v>168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</row>
    <row r="46" spans="1:10">
      <c r="A46" s="11" t="s">
        <v>122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>
      <c r="A47" s="11" t="s">
        <v>155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>
      <c r="A48" s="11" t="s">
        <v>156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1">
      <c r="A49" s="11" t="s">
        <v>157</v>
      </c>
      <c r="B49" s="16">
        <v>0</v>
      </c>
      <c r="C49" s="16">
        <v>0</v>
      </c>
      <c r="D49" s="16">
        <v>1.3</v>
      </c>
      <c r="E49" s="16">
        <v>1.3</v>
      </c>
      <c r="F49" s="16">
        <v>0</v>
      </c>
      <c r="G49" s="16">
        <v>0</v>
      </c>
      <c r="H49" s="16">
        <v>0</v>
      </c>
      <c r="I49" s="16">
        <v>1.1000000000000001</v>
      </c>
      <c r="J49" s="16">
        <v>1.1000000000000001</v>
      </c>
    </row>
    <row r="50" spans="1:11">
      <c r="A50" s="49" t="s">
        <v>57</v>
      </c>
      <c r="B50" s="50">
        <f>SUM(B5:B49)</f>
        <v>0</v>
      </c>
      <c r="C50" s="50">
        <f t="shared" ref="C50:J50" si="0">SUM(C5:C49)</f>
        <v>0</v>
      </c>
      <c r="D50" s="50">
        <f t="shared" si="0"/>
        <v>14406.27</v>
      </c>
      <c r="E50" s="50">
        <f t="shared" si="0"/>
        <v>14406.27</v>
      </c>
      <c r="F50" s="50">
        <f t="shared" si="0"/>
        <v>0</v>
      </c>
      <c r="G50" s="50">
        <f t="shared" si="0"/>
        <v>5</v>
      </c>
      <c r="H50" s="50">
        <f t="shared" si="0"/>
        <v>0</v>
      </c>
      <c r="I50" s="50">
        <f t="shared" si="0"/>
        <v>11314.32</v>
      </c>
      <c r="J50" s="50">
        <f t="shared" si="0"/>
        <v>11319.32</v>
      </c>
    </row>
    <row r="51" spans="1:11">
      <c r="A51" s="52"/>
      <c r="B51" s="53"/>
      <c r="C51" s="53"/>
      <c r="D51" s="53"/>
      <c r="E51" s="53"/>
      <c r="F51" s="53"/>
      <c r="G51" s="53"/>
      <c r="H51" s="53"/>
      <c r="I51" s="53"/>
      <c r="J51" s="53"/>
    </row>
    <row r="52" spans="1:11">
      <c r="A52" s="52"/>
      <c r="B52" s="53"/>
      <c r="C52" s="53"/>
      <c r="D52" s="53"/>
      <c r="E52" s="53"/>
      <c r="F52" s="53"/>
      <c r="G52" s="53"/>
      <c r="H52" s="53"/>
      <c r="I52" s="53"/>
      <c r="J52" s="53"/>
    </row>
    <row r="54" spans="1:11">
      <c r="A54" s="85" t="s">
        <v>212</v>
      </c>
      <c r="B54" s="85"/>
      <c r="C54" s="85"/>
      <c r="D54" s="85"/>
      <c r="E54" s="85"/>
      <c r="F54" s="85"/>
      <c r="G54" s="85"/>
      <c r="H54" s="85"/>
      <c r="I54" s="85"/>
      <c r="J54" s="85"/>
    </row>
    <row r="55" spans="1:11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1" ht="15" customHeight="1">
      <c r="A56" s="84" t="s">
        <v>169</v>
      </c>
      <c r="B56" s="84"/>
      <c r="C56" s="84"/>
      <c r="D56" s="84"/>
      <c r="E56" s="84"/>
      <c r="F56" s="84"/>
      <c r="G56" s="84"/>
      <c r="H56" s="84"/>
      <c r="I56" s="84"/>
      <c r="J56" s="84"/>
    </row>
    <row r="57" spans="1:11" ht="45.75" customHeight="1">
      <c r="A57" s="43" t="s">
        <v>83</v>
      </c>
      <c r="B57" s="43" t="s">
        <v>124</v>
      </c>
      <c r="C57" s="43" t="s">
        <v>125</v>
      </c>
      <c r="D57" s="43" t="s">
        <v>126</v>
      </c>
      <c r="E57" s="43" t="s">
        <v>1</v>
      </c>
      <c r="F57" s="43" t="s">
        <v>127</v>
      </c>
      <c r="G57" s="43" t="s">
        <v>128</v>
      </c>
      <c r="H57" s="51" t="s">
        <v>170</v>
      </c>
      <c r="I57" s="43" t="s">
        <v>129</v>
      </c>
      <c r="J57" s="43" t="s">
        <v>130</v>
      </c>
    </row>
    <row r="58" spans="1:11">
      <c r="A58" s="1" t="s">
        <v>84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</row>
    <row r="59" spans="1:11">
      <c r="A59" s="1" t="s">
        <v>171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>
        <v>51.9</v>
      </c>
    </row>
    <row r="60" spans="1:11">
      <c r="A60" s="1" t="s">
        <v>172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</row>
    <row r="61" spans="1:11">
      <c r="A61" s="1" t="s">
        <v>87</v>
      </c>
      <c r="B61" s="40">
        <v>1.5</v>
      </c>
      <c r="C61" s="40">
        <v>0</v>
      </c>
      <c r="D61" s="40">
        <v>15</v>
      </c>
      <c r="E61" s="40">
        <v>16.5</v>
      </c>
      <c r="F61" s="40">
        <v>2</v>
      </c>
      <c r="G61" s="40">
        <v>0</v>
      </c>
      <c r="H61" s="40">
        <v>0</v>
      </c>
      <c r="I61" s="40">
        <v>32</v>
      </c>
      <c r="J61" s="40">
        <v>34</v>
      </c>
    </row>
    <row r="62" spans="1:11">
      <c r="A62" s="1" t="s">
        <v>88</v>
      </c>
      <c r="B62" s="40">
        <v>0</v>
      </c>
      <c r="C62" s="40">
        <v>0</v>
      </c>
      <c r="D62" s="40">
        <v>0</v>
      </c>
      <c r="E62" s="40">
        <v>0</v>
      </c>
      <c r="F62" s="40">
        <v>3</v>
      </c>
      <c r="G62" s="40">
        <v>0</v>
      </c>
      <c r="H62" s="40">
        <v>0</v>
      </c>
      <c r="I62" s="40">
        <v>16</v>
      </c>
      <c r="J62" s="40">
        <v>19</v>
      </c>
    </row>
    <row r="63" spans="1:11">
      <c r="A63" s="1" t="s">
        <v>89</v>
      </c>
      <c r="B63" s="40">
        <v>2907.71</v>
      </c>
      <c r="C63" s="40">
        <v>1350.54</v>
      </c>
      <c r="D63" s="40">
        <v>3762.75</v>
      </c>
      <c r="E63" s="40">
        <v>8021</v>
      </c>
      <c r="F63" s="40">
        <v>2879.1</v>
      </c>
      <c r="G63" s="40">
        <v>1717.38</v>
      </c>
      <c r="H63" s="40">
        <v>0</v>
      </c>
      <c r="I63" s="40">
        <v>3997.88</v>
      </c>
      <c r="J63" s="40">
        <v>8594.36</v>
      </c>
    </row>
    <row r="64" spans="1:11">
      <c r="A64" s="1" t="s">
        <v>91</v>
      </c>
      <c r="B64" s="40">
        <v>24.4</v>
      </c>
      <c r="C64" s="40">
        <v>25.4</v>
      </c>
      <c r="D64" s="40">
        <v>96.6</v>
      </c>
      <c r="E64" s="40">
        <v>146.4</v>
      </c>
      <c r="F64" s="40">
        <v>14</v>
      </c>
      <c r="G64" s="40">
        <v>20.22</v>
      </c>
      <c r="H64" s="40">
        <v>0</v>
      </c>
      <c r="I64" s="40">
        <v>37</v>
      </c>
      <c r="J64" s="40">
        <v>71.22</v>
      </c>
    </row>
    <row r="65" spans="1:11">
      <c r="A65" s="1" t="s">
        <v>92</v>
      </c>
      <c r="B65" s="40">
        <v>0</v>
      </c>
      <c r="C65" s="40">
        <v>0</v>
      </c>
      <c r="D65" s="40">
        <v>0</v>
      </c>
      <c r="E65" s="40">
        <v>0</v>
      </c>
      <c r="F65" s="40">
        <v>12</v>
      </c>
      <c r="G65" s="40">
        <v>7</v>
      </c>
      <c r="H65" s="40">
        <v>0</v>
      </c>
      <c r="I65" s="40">
        <v>47</v>
      </c>
      <c r="J65" s="40">
        <v>66</v>
      </c>
      <c r="K65">
        <v>0.9</v>
      </c>
    </row>
    <row r="66" spans="1:11">
      <c r="A66" s="1" t="s">
        <v>93</v>
      </c>
      <c r="B66" s="40">
        <v>7</v>
      </c>
      <c r="C66" s="40">
        <v>3</v>
      </c>
      <c r="D66" s="40">
        <v>6</v>
      </c>
      <c r="E66" s="40">
        <v>16</v>
      </c>
      <c r="F66" s="40">
        <v>21.3</v>
      </c>
      <c r="G66" s="40">
        <v>10.5</v>
      </c>
      <c r="H66" s="40">
        <v>0</v>
      </c>
      <c r="I66" s="40">
        <v>12.8</v>
      </c>
      <c r="J66" s="40">
        <v>44.6</v>
      </c>
      <c r="K66">
        <v>9086.7099999999991</v>
      </c>
    </row>
    <row r="67" spans="1:11">
      <c r="A67" s="1" t="s">
        <v>94</v>
      </c>
      <c r="B67" s="40">
        <v>0</v>
      </c>
      <c r="C67" s="40">
        <v>43.6</v>
      </c>
      <c r="D67" s="40">
        <v>186.8</v>
      </c>
      <c r="E67" s="40">
        <v>230.4</v>
      </c>
      <c r="F67" s="40">
        <v>4</v>
      </c>
      <c r="G67" s="40">
        <v>25</v>
      </c>
      <c r="H67" s="40">
        <v>0</v>
      </c>
      <c r="I67" s="40">
        <v>88.6</v>
      </c>
      <c r="J67" s="40">
        <v>117.6</v>
      </c>
      <c r="K67">
        <v>88</v>
      </c>
    </row>
    <row r="68" spans="1:11">
      <c r="A68" s="1" t="s">
        <v>95</v>
      </c>
      <c r="B68" s="40">
        <v>0</v>
      </c>
      <c r="C68" s="40">
        <v>0</v>
      </c>
      <c r="D68" s="40">
        <v>0</v>
      </c>
      <c r="E68" s="40">
        <v>0</v>
      </c>
      <c r="F68" s="40">
        <v>2.2000000000000002</v>
      </c>
      <c r="G68" s="40">
        <v>3</v>
      </c>
      <c r="H68" s="40">
        <v>0</v>
      </c>
      <c r="I68" s="40">
        <v>7.8</v>
      </c>
      <c r="J68" s="40">
        <v>13</v>
      </c>
      <c r="K68">
        <v>0</v>
      </c>
    </row>
    <row r="69" spans="1:11">
      <c r="A69" s="1" t="s">
        <v>96</v>
      </c>
      <c r="B69" s="40">
        <v>917.4</v>
      </c>
      <c r="C69" s="40">
        <v>996.37</v>
      </c>
      <c r="D69" s="40">
        <v>1502.08</v>
      </c>
      <c r="E69" s="40">
        <v>3415.85</v>
      </c>
      <c r="F69" s="40">
        <v>996</v>
      </c>
      <c r="G69" s="40">
        <v>663.88</v>
      </c>
      <c r="H69" s="40">
        <v>0</v>
      </c>
      <c r="I69" s="40">
        <v>1362.9</v>
      </c>
      <c r="J69" s="40">
        <v>3022.78</v>
      </c>
      <c r="K69">
        <v>58.62</v>
      </c>
    </row>
    <row r="70" spans="1:11">
      <c r="A70" s="1" t="s">
        <v>97</v>
      </c>
      <c r="B70" s="40">
        <v>4</v>
      </c>
      <c r="C70" s="40">
        <v>59.4</v>
      </c>
      <c r="D70" s="40">
        <v>96</v>
      </c>
      <c r="E70" s="40">
        <v>159.4</v>
      </c>
      <c r="F70" s="40">
        <v>18.8</v>
      </c>
      <c r="G70" s="40">
        <v>75.3</v>
      </c>
      <c r="H70" s="40">
        <v>0</v>
      </c>
      <c r="I70" s="40">
        <v>123.5</v>
      </c>
      <c r="J70" s="40">
        <v>217.6</v>
      </c>
      <c r="K70">
        <v>260</v>
      </c>
    </row>
    <row r="71" spans="1:11">
      <c r="A71" s="1" t="s">
        <v>131</v>
      </c>
      <c r="B71" s="40">
        <v>0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>
        <v>25.8</v>
      </c>
    </row>
    <row r="72" spans="1:11">
      <c r="A72" s="1" t="s">
        <v>132</v>
      </c>
      <c r="B72" s="40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>
        <v>2508.0500000000002</v>
      </c>
    </row>
    <row r="73" spans="1:11">
      <c r="A73" s="1" t="s">
        <v>133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>
        <v>297.7</v>
      </c>
    </row>
    <row r="74" spans="1:11">
      <c r="A74" s="1" t="s">
        <v>134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>
        <v>0</v>
      </c>
    </row>
    <row r="75" spans="1:11">
      <c r="A75" s="1" t="s">
        <v>98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>
        <v>0</v>
      </c>
    </row>
    <row r="76" spans="1:11">
      <c r="A76" s="1" t="s">
        <v>99</v>
      </c>
      <c r="B76" s="40">
        <v>36</v>
      </c>
      <c r="C76" s="40">
        <v>130</v>
      </c>
      <c r="D76" s="40">
        <v>285.39999999999998</v>
      </c>
      <c r="E76" s="40">
        <v>451.4</v>
      </c>
      <c r="F76" s="40">
        <v>18.399999999999999</v>
      </c>
      <c r="G76" s="40">
        <v>128</v>
      </c>
      <c r="H76" s="40">
        <v>0</v>
      </c>
      <c r="I76" s="40">
        <v>305.39999999999998</v>
      </c>
      <c r="J76" s="40">
        <v>451.8</v>
      </c>
      <c r="K76">
        <v>0</v>
      </c>
    </row>
    <row r="77" spans="1:11">
      <c r="A77" s="1" t="s">
        <v>100</v>
      </c>
      <c r="B77" s="40">
        <v>46.8</v>
      </c>
      <c r="C77" s="40">
        <v>67.7</v>
      </c>
      <c r="D77" s="40">
        <v>80.52</v>
      </c>
      <c r="E77" s="40">
        <v>195.02</v>
      </c>
      <c r="F77" s="40">
        <v>20.02</v>
      </c>
      <c r="G77" s="40">
        <v>20.5</v>
      </c>
      <c r="H77" s="40">
        <v>0</v>
      </c>
      <c r="I77" s="40">
        <v>51.8</v>
      </c>
      <c r="J77" s="40">
        <v>92.32</v>
      </c>
      <c r="K77">
        <v>0</v>
      </c>
    </row>
    <row r="78" spans="1:11">
      <c r="A78" s="1" t="s">
        <v>101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>
        <v>0</v>
      </c>
    </row>
    <row r="79" spans="1:11">
      <c r="A79" s="1" t="s">
        <v>135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>
        <v>573.94000000000005</v>
      </c>
    </row>
    <row r="80" spans="1:11">
      <c r="A80" s="1" t="s">
        <v>102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>
        <v>151.35</v>
      </c>
    </row>
    <row r="81" spans="1:11">
      <c r="A81" s="1" t="s">
        <v>103</v>
      </c>
      <c r="B81" s="40">
        <v>2</v>
      </c>
      <c r="C81" s="40">
        <v>2</v>
      </c>
      <c r="D81" s="40">
        <v>7</v>
      </c>
      <c r="E81" s="40">
        <v>11</v>
      </c>
      <c r="F81" s="40">
        <v>2</v>
      </c>
      <c r="G81" s="40">
        <v>3</v>
      </c>
      <c r="H81" s="40">
        <v>0</v>
      </c>
      <c r="I81" s="40">
        <v>3.2</v>
      </c>
      <c r="J81" s="40">
        <v>8.1999999999999993</v>
      </c>
      <c r="K81">
        <v>0</v>
      </c>
    </row>
    <row r="82" spans="1:11">
      <c r="A82" s="1" t="s">
        <v>104</v>
      </c>
      <c r="B82" s="40">
        <v>57.58</v>
      </c>
      <c r="C82" s="40">
        <v>99.3</v>
      </c>
      <c r="D82" s="40">
        <v>213.7</v>
      </c>
      <c r="E82" s="40">
        <v>370.58</v>
      </c>
      <c r="F82" s="40">
        <v>39.4</v>
      </c>
      <c r="G82" s="40">
        <v>57.7</v>
      </c>
      <c r="H82" s="40">
        <v>0</v>
      </c>
      <c r="I82" s="40">
        <v>124.7</v>
      </c>
      <c r="J82" s="40">
        <v>221.8</v>
      </c>
      <c r="K82">
        <v>0</v>
      </c>
    </row>
    <row r="83" spans="1:11">
      <c r="A83" s="1" t="s">
        <v>136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>
        <v>0</v>
      </c>
    </row>
    <row r="84" spans="1:11">
      <c r="A84" s="1" t="s">
        <v>137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>
        <v>1.3</v>
      </c>
    </row>
    <row r="85" spans="1:11">
      <c r="A85" s="1" t="s">
        <v>105</v>
      </c>
      <c r="B85" s="40">
        <v>1</v>
      </c>
      <c r="C85" s="40">
        <v>5.2</v>
      </c>
      <c r="D85" s="40">
        <v>14.7</v>
      </c>
      <c r="E85" s="40">
        <v>20.9</v>
      </c>
      <c r="F85" s="40">
        <v>2.4</v>
      </c>
      <c r="G85" s="40">
        <v>3.32</v>
      </c>
      <c r="H85" s="40">
        <v>0</v>
      </c>
      <c r="I85" s="40">
        <v>6.5</v>
      </c>
      <c r="J85" s="40">
        <v>12.22</v>
      </c>
      <c r="K85">
        <v>359.76</v>
      </c>
    </row>
    <row r="86" spans="1:11">
      <c r="A86" s="1" t="s">
        <v>138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>
        <v>7</v>
      </c>
    </row>
    <row r="87" spans="1:11">
      <c r="A87" s="1" t="s">
        <v>139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>
        <v>0</v>
      </c>
    </row>
    <row r="88" spans="1:11">
      <c r="A88" s="1" t="s">
        <v>106</v>
      </c>
      <c r="B88" s="40">
        <v>0</v>
      </c>
      <c r="C88" s="40">
        <v>2.6</v>
      </c>
      <c r="D88" s="40">
        <v>6.3</v>
      </c>
      <c r="E88" s="40">
        <v>8.9</v>
      </c>
      <c r="F88" s="40">
        <v>0</v>
      </c>
      <c r="G88" s="40">
        <v>0.4</v>
      </c>
      <c r="H88" s="40">
        <v>0</v>
      </c>
      <c r="I88" s="40">
        <v>3.1</v>
      </c>
      <c r="J88" s="40">
        <v>3.5</v>
      </c>
      <c r="K88">
        <v>12.45</v>
      </c>
    </row>
    <row r="89" spans="1:11">
      <c r="A89" s="1" t="s">
        <v>107</v>
      </c>
      <c r="B89" s="40">
        <v>0</v>
      </c>
      <c r="C89" s="40">
        <v>0.1</v>
      </c>
      <c r="D89" s="40">
        <v>0</v>
      </c>
      <c r="E89" s="40">
        <v>0.1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>
        <v>0.2</v>
      </c>
    </row>
    <row r="90" spans="1:11">
      <c r="A90" s="1" t="s">
        <v>140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>
        <v>0</v>
      </c>
    </row>
    <row r="91" spans="1:11">
      <c r="A91" s="1" t="s">
        <v>86</v>
      </c>
      <c r="B91" s="40">
        <v>65.5</v>
      </c>
      <c r="C91" s="40">
        <v>192.2</v>
      </c>
      <c r="D91" s="40">
        <v>432.1</v>
      </c>
      <c r="E91" s="40">
        <v>689.8</v>
      </c>
      <c r="F91" s="40">
        <v>3</v>
      </c>
      <c r="G91" s="40">
        <v>4.4000000000000004</v>
      </c>
      <c r="H91" s="40">
        <v>0</v>
      </c>
      <c r="I91" s="40">
        <v>4</v>
      </c>
      <c r="J91" s="40">
        <v>11.4</v>
      </c>
    </row>
    <row r="92" spans="1:11">
      <c r="A92" s="1" t="s">
        <v>141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>
        <v>7.1</v>
      </c>
    </row>
    <row r="93" spans="1:11">
      <c r="A93" s="1" t="s">
        <v>142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>
        <v>36</v>
      </c>
    </row>
    <row r="94" spans="1:11">
      <c r="A94" s="1" t="s">
        <v>143</v>
      </c>
      <c r="B94" s="40">
        <v>0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>
        <v>0</v>
      </c>
    </row>
    <row r="95" spans="1:11">
      <c r="A95" s="1" t="s">
        <v>109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>
        <v>0</v>
      </c>
    </row>
    <row r="96" spans="1:11">
      <c r="A96" s="1" t="s">
        <v>110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10</v>
      </c>
      <c r="J96" s="40">
        <v>10</v>
      </c>
      <c r="K96">
        <v>0</v>
      </c>
    </row>
    <row r="97" spans="1:11">
      <c r="A97" s="1" t="s">
        <v>144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>
        <v>0</v>
      </c>
    </row>
    <row r="98" spans="1:11">
      <c r="A98" s="1" t="s">
        <v>112</v>
      </c>
      <c r="B98" s="40">
        <v>12.4</v>
      </c>
      <c r="C98" s="40">
        <v>18</v>
      </c>
      <c r="D98" s="40">
        <v>33</v>
      </c>
      <c r="E98" s="40">
        <v>63.4</v>
      </c>
      <c r="F98" s="40">
        <v>3</v>
      </c>
      <c r="G98" s="40">
        <v>6</v>
      </c>
      <c r="H98" s="40">
        <v>0</v>
      </c>
      <c r="I98" s="40">
        <v>17</v>
      </c>
      <c r="J98" s="40">
        <v>26</v>
      </c>
      <c r="K98">
        <v>0</v>
      </c>
    </row>
    <row r="99" spans="1:11">
      <c r="A99" s="1" t="s">
        <v>117</v>
      </c>
      <c r="B99" s="40">
        <v>0</v>
      </c>
      <c r="C99" s="40">
        <v>0</v>
      </c>
      <c r="D99" s="40">
        <v>2</v>
      </c>
      <c r="E99" s="40">
        <v>2</v>
      </c>
      <c r="F99" s="40">
        <v>1</v>
      </c>
      <c r="G99" s="40">
        <v>1</v>
      </c>
      <c r="H99" s="40">
        <v>0</v>
      </c>
      <c r="I99" s="40">
        <v>0</v>
      </c>
      <c r="J99" s="40">
        <v>2</v>
      </c>
      <c r="K99">
        <v>0</v>
      </c>
    </row>
    <row r="100" spans="1:11">
      <c r="A100" s="1" t="s">
        <v>145</v>
      </c>
      <c r="B100" s="40">
        <v>0</v>
      </c>
      <c r="C100" s="40">
        <v>3</v>
      </c>
      <c r="D100" s="40">
        <v>5</v>
      </c>
      <c r="E100" s="40">
        <v>8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>
        <v>0</v>
      </c>
    </row>
    <row r="101" spans="1:11">
      <c r="A101" s="1" t="s">
        <v>146</v>
      </c>
      <c r="B101" s="40">
        <v>0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>
        <v>19</v>
      </c>
    </row>
    <row r="102" spans="1:11">
      <c r="A102" s="1" t="s">
        <v>173</v>
      </c>
      <c r="B102" s="40">
        <v>0</v>
      </c>
      <c r="C102" s="40">
        <v>0</v>
      </c>
      <c r="D102" s="40">
        <v>0</v>
      </c>
      <c r="E102" s="40">
        <v>0</v>
      </c>
      <c r="F102" s="40">
        <v>3</v>
      </c>
      <c r="G102" s="40">
        <v>20</v>
      </c>
      <c r="H102" s="40">
        <v>0</v>
      </c>
      <c r="I102" s="40">
        <v>13</v>
      </c>
      <c r="J102" s="40">
        <v>36</v>
      </c>
      <c r="K102">
        <v>1</v>
      </c>
    </row>
    <row r="103" spans="1:11">
      <c r="A103" s="1" t="s">
        <v>147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>
        <v>4</v>
      </c>
    </row>
    <row r="104" spans="1:11">
      <c r="A104" s="1" t="s">
        <v>118</v>
      </c>
      <c r="B104" s="40">
        <v>0</v>
      </c>
      <c r="C104" s="40">
        <v>0</v>
      </c>
      <c r="D104" s="40">
        <v>2</v>
      </c>
      <c r="E104" s="40">
        <v>2</v>
      </c>
      <c r="F104" s="40">
        <v>5</v>
      </c>
      <c r="G104" s="40">
        <v>1.8</v>
      </c>
      <c r="H104" s="40">
        <v>0</v>
      </c>
      <c r="I104" s="40">
        <v>16.88</v>
      </c>
      <c r="J104" s="40">
        <v>23.68</v>
      </c>
      <c r="K104">
        <v>0</v>
      </c>
    </row>
    <row r="105" spans="1:11">
      <c r="A105" s="1" t="s">
        <v>119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v>5</v>
      </c>
      <c r="H105" s="40">
        <v>0</v>
      </c>
      <c r="I105" s="40">
        <v>10</v>
      </c>
      <c r="J105" s="40">
        <v>15</v>
      </c>
    </row>
    <row r="106" spans="1:11">
      <c r="A106" s="1" t="s">
        <v>120</v>
      </c>
      <c r="B106" s="40">
        <v>0</v>
      </c>
      <c r="C106" s="40">
        <v>0</v>
      </c>
      <c r="D106" s="40">
        <v>7</v>
      </c>
      <c r="E106" s="40">
        <v>7</v>
      </c>
      <c r="F106" s="40">
        <v>0</v>
      </c>
      <c r="G106" s="40">
        <v>0</v>
      </c>
      <c r="H106" s="40">
        <v>0</v>
      </c>
      <c r="I106" s="40">
        <v>2</v>
      </c>
      <c r="J106" s="40">
        <v>2</v>
      </c>
      <c r="K106">
        <v>0</v>
      </c>
    </row>
    <row r="107" spans="1:11">
      <c r="A107" s="1" t="s">
        <v>148</v>
      </c>
      <c r="B107" s="40">
        <v>0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>
        <v>8.6999999999999993</v>
      </c>
    </row>
    <row r="108" spans="1:11">
      <c r="A108" s="48" t="s">
        <v>149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>
        <v>3</v>
      </c>
    </row>
    <row r="109" spans="1:11">
      <c r="A109" s="48" t="s">
        <v>150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>
        <v>1.4</v>
      </c>
    </row>
    <row r="110" spans="1:11">
      <c r="A110" s="48" t="s">
        <v>151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>
        <v>0</v>
      </c>
    </row>
    <row r="111" spans="1:11">
      <c r="A111" s="1" t="s">
        <v>152</v>
      </c>
      <c r="B111" s="40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>
        <v>0</v>
      </c>
    </row>
    <row r="112" spans="1:11">
      <c r="A112" s="1" t="s">
        <v>153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>
        <v>0</v>
      </c>
    </row>
    <row r="113" spans="1:11">
      <c r="A113" s="1" t="s">
        <v>121</v>
      </c>
      <c r="B113" s="40">
        <v>499.8</v>
      </c>
      <c r="C113" s="40">
        <v>413.4</v>
      </c>
      <c r="D113" s="40">
        <v>473.6</v>
      </c>
      <c r="E113" s="40">
        <v>1386.8</v>
      </c>
      <c r="F113" s="40">
        <v>328.8</v>
      </c>
      <c r="G113" s="40">
        <v>397.3</v>
      </c>
      <c r="H113" s="40">
        <v>0</v>
      </c>
      <c r="I113" s="40">
        <v>260</v>
      </c>
      <c r="J113" s="40">
        <v>986.1</v>
      </c>
      <c r="K113">
        <v>0</v>
      </c>
    </row>
    <row r="114" spans="1:11">
      <c r="A114" s="1" t="s">
        <v>154</v>
      </c>
      <c r="B114" s="40">
        <v>0</v>
      </c>
      <c r="C114" s="40">
        <v>5</v>
      </c>
      <c r="D114" s="40">
        <v>15.5</v>
      </c>
      <c r="E114" s="40">
        <v>20.5</v>
      </c>
      <c r="F114" s="40">
        <v>0</v>
      </c>
      <c r="G114" s="40">
        <v>0</v>
      </c>
      <c r="H114" s="40">
        <v>0</v>
      </c>
      <c r="I114" s="40">
        <v>1.5</v>
      </c>
      <c r="J114" s="40">
        <v>1.5</v>
      </c>
      <c r="K114">
        <v>0</v>
      </c>
    </row>
    <row r="115" spans="1:11">
      <c r="A115" s="1" t="s">
        <v>122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>
        <v>0</v>
      </c>
    </row>
    <row r="116" spans="1:11">
      <c r="A116" s="1" t="s">
        <v>155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>
        <v>1173.58</v>
      </c>
    </row>
    <row r="117" spans="1:11">
      <c r="A117" s="1" t="s">
        <v>156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>
        <v>0</v>
      </c>
    </row>
    <row r="118" spans="1:11">
      <c r="A118" s="1" t="s">
        <v>157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</row>
    <row r="119" spans="1:11">
      <c r="A119" s="1" t="s">
        <v>158</v>
      </c>
      <c r="B119" s="40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>
        <v>2</v>
      </c>
    </row>
    <row r="120" spans="1:11">
      <c r="A120" s="1" t="s">
        <v>159</v>
      </c>
      <c r="B120" s="40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>
        <v>0</v>
      </c>
    </row>
    <row r="121" spans="1:11">
      <c r="A121" s="1" t="s">
        <v>123</v>
      </c>
      <c r="B121" s="40">
        <v>20</v>
      </c>
      <c r="C121" s="40">
        <v>0</v>
      </c>
      <c r="D121" s="40">
        <v>70.5</v>
      </c>
      <c r="E121" s="40">
        <v>90.5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>
        <v>0</v>
      </c>
    </row>
    <row r="122" spans="1:11">
      <c r="A122" s="34" t="s">
        <v>57</v>
      </c>
      <c r="B122" s="35">
        <f t="shared" ref="B122:J122" si="1">SUM(B58:B121)</f>
        <v>4603.09</v>
      </c>
      <c r="C122" s="35">
        <f t="shared" si="1"/>
        <v>3416.8099999999995</v>
      </c>
      <c r="D122" s="35">
        <f t="shared" si="1"/>
        <v>7313.55</v>
      </c>
      <c r="E122" s="35">
        <f t="shared" si="1"/>
        <v>15333.449999999997</v>
      </c>
      <c r="F122" s="35">
        <f t="shared" si="1"/>
        <v>4378.42</v>
      </c>
      <c r="G122" s="35">
        <f t="shared" si="1"/>
        <v>3170.7000000000007</v>
      </c>
      <c r="H122" s="35">
        <f t="shared" si="1"/>
        <v>0</v>
      </c>
      <c r="I122" s="35">
        <f t="shared" si="1"/>
        <v>6554.5600000000013</v>
      </c>
      <c r="J122" s="35">
        <f t="shared" si="1"/>
        <v>14103.68</v>
      </c>
      <c r="K122">
        <v>0</v>
      </c>
    </row>
    <row r="123" spans="1:11">
      <c r="A123" s="36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11">
      <c r="A124" s="36"/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1">
      <c r="A125" s="36"/>
      <c r="B125" s="37"/>
      <c r="C125" s="37"/>
      <c r="D125" s="37"/>
      <c r="E125" s="37"/>
      <c r="F125" s="37"/>
      <c r="G125" s="37"/>
      <c r="H125" s="37"/>
      <c r="I125" s="37"/>
      <c r="J125" s="37"/>
    </row>
    <row r="126" spans="1:11">
      <c r="K126">
        <v>2</v>
      </c>
    </row>
    <row r="127" spans="1:11">
      <c r="A127" s="85" t="s">
        <v>213</v>
      </c>
      <c r="B127" s="85"/>
      <c r="C127" s="85"/>
      <c r="D127" s="85"/>
      <c r="E127" s="85"/>
      <c r="F127" s="85"/>
      <c r="G127" s="85"/>
      <c r="H127" s="85"/>
      <c r="I127" s="85"/>
      <c r="J127" s="85"/>
      <c r="K127">
        <v>40</v>
      </c>
    </row>
    <row r="128" spans="1:11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1" ht="20.25" customHeight="1">
      <c r="A129" s="84" t="s">
        <v>169</v>
      </c>
      <c r="B129" s="84"/>
      <c r="C129" s="84"/>
      <c r="D129" s="84"/>
      <c r="E129" s="84"/>
      <c r="F129" s="84"/>
      <c r="G129" s="84"/>
      <c r="H129" s="84"/>
      <c r="I129" s="84"/>
      <c r="J129" s="84"/>
    </row>
    <row r="130" spans="1:11" ht="45">
      <c r="A130" s="43" t="s">
        <v>83</v>
      </c>
      <c r="B130" s="43" t="s">
        <v>124</v>
      </c>
      <c r="C130" s="43" t="s">
        <v>125</v>
      </c>
      <c r="D130" s="43" t="s">
        <v>126</v>
      </c>
      <c r="E130" s="43" t="s">
        <v>1</v>
      </c>
      <c r="F130" s="43" t="s">
        <v>127</v>
      </c>
      <c r="G130" s="43" t="s">
        <v>128</v>
      </c>
      <c r="H130" s="51" t="s">
        <v>170</v>
      </c>
      <c r="I130" s="43" t="s">
        <v>129</v>
      </c>
      <c r="J130" s="43" t="s">
        <v>130</v>
      </c>
    </row>
    <row r="131" spans="1:11">
      <c r="A131" s="46" t="s">
        <v>84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</row>
    <row r="132" spans="1:11">
      <c r="A132" s="46" t="s">
        <v>85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</row>
    <row r="133" spans="1:11">
      <c r="A133" s="46" t="s">
        <v>171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</row>
    <row r="134" spans="1:11" s="44" customFormat="1">
      <c r="A134" s="46" t="s">
        <v>87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</row>
    <row r="135" spans="1:11">
      <c r="A135" s="46" t="s">
        <v>88</v>
      </c>
      <c r="B135" s="45">
        <v>0</v>
      </c>
      <c r="C135" s="45">
        <v>0.4</v>
      </c>
      <c r="D135" s="45">
        <v>0</v>
      </c>
      <c r="E135" s="45">
        <v>0.4</v>
      </c>
      <c r="F135" s="45">
        <v>0</v>
      </c>
      <c r="G135" s="45">
        <v>0.4</v>
      </c>
      <c r="H135" s="45">
        <v>0</v>
      </c>
      <c r="I135" s="45">
        <v>0</v>
      </c>
      <c r="J135" s="45">
        <v>0.4</v>
      </c>
      <c r="K135">
        <v>0</v>
      </c>
    </row>
    <row r="136" spans="1:11">
      <c r="A136" s="46" t="s">
        <v>89</v>
      </c>
      <c r="B136" s="45">
        <v>7107.6</v>
      </c>
      <c r="C136" s="45">
        <v>4562</v>
      </c>
      <c r="D136" s="45">
        <v>1141.4000000000001</v>
      </c>
      <c r="E136" s="45">
        <v>12811</v>
      </c>
      <c r="F136" s="45">
        <v>6320.9</v>
      </c>
      <c r="G136" s="45">
        <v>4560.5</v>
      </c>
      <c r="H136" s="45">
        <v>0</v>
      </c>
      <c r="I136" s="45">
        <v>1114.3</v>
      </c>
      <c r="J136" s="45">
        <v>11995.7</v>
      </c>
      <c r="K136">
        <v>0</v>
      </c>
    </row>
    <row r="137" spans="1:11">
      <c r="A137" s="46" t="s">
        <v>90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>
        <v>8.82</v>
      </c>
    </row>
    <row r="138" spans="1:11">
      <c r="A138" s="46" t="s">
        <v>91</v>
      </c>
      <c r="B138" s="45">
        <v>0</v>
      </c>
      <c r="C138" s="45">
        <v>52</v>
      </c>
      <c r="D138" s="45">
        <v>28</v>
      </c>
      <c r="E138" s="45">
        <v>80</v>
      </c>
      <c r="F138" s="45">
        <v>6</v>
      </c>
      <c r="G138" s="45">
        <v>22.8</v>
      </c>
      <c r="H138" s="45">
        <v>0</v>
      </c>
      <c r="I138" s="45">
        <v>8</v>
      </c>
      <c r="J138" s="45">
        <v>36.799999999999997</v>
      </c>
      <c r="K138">
        <v>0</v>
      </c>
    </row>
    <row r="139" spans="1:11">
      <c r="A139" s="46" t="s">
        <v>92</v>
      </c>
      <c r="B139" s="45">
        <v>0</v>
      </c>
      <c r="C139" s="45">
        <v>0</v>
      </c>
      <c r="D139" s="45">
        <v>24</v>
      </c>
      <c r="E139" s="45">
        <v>24</v>
      </c>
      <c r="F139" s="45">
        <v>7</v>
      </c>
      <c r="G139" s="45">
        <v>9</v>
      </c>
      <c r="H139" s="45">
        <v>0</v>
      </c>
      <c r="I139" s="45">
        <v>5</v>
      </c>
      <c r="J139" s="45">
        <v>21</v>
      </c>
      <c r="K139">
        <v>0.4</v>
      </c>
    </row>
    <row r="140" spans="1:11">
      <c r="A140" s="46" t="s">
        <v>93</v>
      </c>
      <c r="B140" s="45">
        <v>0</v>
      </c>
      <c r="C140" s="45">
        <v>6</v>
      </c>
      <c r="D140" s="45">
        <v>0</v>
      </c>
      <c r="E140" s="45">
        <v>6</v>
      </c>
      <c r="F140" s="45">
        <v>1</v>
      </c>
      <c r="G140" s="45">
        <v>0</v>
      </c>
      <c r="H140" s="45">
        <v>0</v>
      </c>
      <c r="I140" s="45">
        <v>0</v>
      </c>
      <c r="J140" s="45">
        <v>1</v>
      </c>
      <c r="K140">
        <v>11077.29</v>
      </c>
    </row>
    <row r="141" spans="1:11">
      <c r="A141" s="46" t="s">
        <v>94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>
        <v>5</v>
      </c>
    </row>
    <row r="142" spans="1:11">
      <c r="A142" s="46" t="s">
        <v>95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0.2</v>
      </c>
      <c r="H142" s="45">
        <v>0</v>
      </c>
      <c r="I142" s="45">
        <v>0</v>
      </c>
      <c r="J142" s="45">
        <v>0.2</v>
      </c>
      <c r="K142">
        <v>53</v>
      </c>
    </row>
    <row r="143" spans="1:11">
      <c r="A143" s="46" t="s">
        <v>96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1</v>
      </c>
      <c r="H143" s="45">
        <v>0</v>
      </c>
      <c r="I143" s="45">
        <v>1</v>
      </c>
      <c r="J143" s="45">
        <v>2</v>
      </c>
      <c r="K143">
        <v>15.6</v>
      </c>
    </row>
    <row r="144" spans="1:11">
      <c r="A144" s="46" t="s">
        <v>97</v>
      </c>
      <c r="B144" s="45">
        <v>0</v>
      </c>
      <c r="C144" s="45">
        <v>2</v>
      </c>
      <c r="D144" s="45">
        <v>17</v>
      </c>
      <c r="E144" s="45">
        <v>19</v>
      </c>
      <c r="F144" s="45">
        <v>2</v>
      </c>
      <c r="G144" s="45">
        <v>12</v>
      </c>
      <c r="H144" s="45">
        <v>0</v>
      </c>
      <c r="I144" s="45">
        <v>8</v>
      </c>
      <c r="J144" s="45">
        <v>22</v>
      </c>
      <c r="K144">
        <v>0</v>
      </c>
    </row>
    <row r="145" spans="1:11">
      <c r="A145" s="46" t="s">
        <v>98</v>
      </c>
      <c r="B145" s="45">
        <v>0</v>
      </c>
      <c r="C145" s="45">
        <v>0</v>
      </c>
      <c r="D145" s="45">
        <v>2</v>
      </c>
      <c r="E145" s="45">
        <v>2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>
        <v>0</v>
      </c>
    </row>
    <row r="146" spans="1:11">
      <c r="A146" s="46" t="s">
        <v>99</v>
      </c>
      <c r="B146" s="45">
        <v>0</v>
      </c>
      <c r="C146" s="45">
        <v>10</v>
      </c>
      <c r="D146" s="45">
        <v>5</v>
      </c>
      <c r="E146" s="45">
        <v>15</v>
      </c>
      <c r="F146" s="45">
        <v>0</v>
      </c>
      <c r="G146" s="45">
        <v>3</v>
      </c>
      <c r="H146" s="45">
        <v>0</v>
      </c>
      <c r="I146" s="45">
        <v>3</v>
      </c>
      <c r="J146" s="45">
        <v>6</v>
      </c>
      <c r="K146">
        <v>0</v>
      </c>
    </row>
    <row r="147" spans="1:11">
      <c r="A147" s="46" t="s">
        <v>100</v>
      </c>
      <c r="B147" s="45">
        <v>0</v>
      </c>
      <c r="C147" s="45">
        <v>0.2</v>
      </c>
      <c r="D147" s="45">
        <v>0</v>
      </c>
      <c r="E147" s="45">
        <v>0.2</v>
      </c>
      <c r="F147" s="45">
        <v>0.2</v>
      </c>
      <c r="G147" s="45">
        <v>1.2</v>
      </c>
      <c r="H147" s="45">
        <v>0</v>
      </c>
      <c r="I147" s="45">
        <v>0</v>
      </c>
      <c r="J147" s="45">
        <v>1.4</v>
      </c>
      <c r="K147">
        <v>0</v>
      </c>
    </row>
    <row r="148" spans="1:11">
      <c r="A148" s="46" t="s">
        <v>101</v>
      </c>
      <c r="B148" s="45">
        <v>0</v>
      </c>
      <c r="C148" s="45">
        <v>2</v>
      </c>
      <c r="D148" s="45">
        <v>0</v>
      </c>
      <c r="E148" s="45">
        <v>2</v>
      </c>
      <c r="F148" s="45">
        <v>0</v>
      </c>
      <c r="G148" s="45">
        <v>1</v>
      </c>
      <c r="H148" s="45">
        <v>0</v>
      </c>
      <c r="I148" s="45">
        <v>0</v>
      </c>
      <c r="J148" s="45">
        <v>1</v>
      </c>
      <c r="K148">
        <v>35.9</v>
      </c>
    </row>
    <row r="149" spans="1:11">
      <c r="A149" s="46" t="s">
        <v>102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>
        <v>0</v>
      </c>
    </row>
    <row r="150" spans="1:11">
      <c r="A150" s="46" t="s">
        <v>103</v>
      </c>
      <c r="B150" s="45">
        <v>0</v>
      </c>
      <c r="C150" s="45">
        <v>3</v>
      </c>
      <c r="D150" s="45">
        <v>0</v>
      </c>
      <c r="E150" s="45">
        <v>3</v>
      </c>
      <c r="F150" s="45">
        <v>2</v>
      </c>
      <c r="G150" s="45">
        <v>1</v>
      </c>
      <c r="H150" s="45">
        <v>0</v>
      </c>
      <c r="I150" s="45">
        <v>0</v>
      </c>
      <c r="J150" s="45">
        <v>3</v>
      </c>
      <c r="K150">
        <v>15.1</v>
      </c>
    </row>
    <row r="151" spans="1:11">
      <c r="A151" s="46" t="s">
        <v>104</v>
      </c>
      <c r="B151" s="45">
        <v>0</v>
      </c>
      <c r="C151" s="45">
        <v>0.5</v>
      </c>
      <c r="D151" s="45">
        <v>0</v>
      </c>
      <c r="E151" s="45">
        <v>0.5</v>
      </c>
      <c r="F151" s="45">
        <v>0.1</v>
      </c>
      <c r="G151" s="45">
        <v>0</v>
      </c>
      <c r="H151" s="45">
        <v>0</v>
      </c>
      <c r="I151" s="45">
        <v>0</v>
      </c>
      <c r="J151" s="45">
        <v>0.1</v>
      </c>
      <c r="K151">
        <v>0</v>
      </c>
    </row>
    <row r="152" spans="1:11">
      <c r="A152" s="46" t="s">
        <v>105</v>
      </c>
      <c r="B152" s="45">
        <v>0</v>
      </c>
      <c r="C152" s="45">
        <v>12.9</v>
      </c>
      <c r="D152" s="45">
        <v>1</v>
      </c>
      <c r="E152" s="45">
        <v>13.9</v>
      </c>
      <c r="F152" s="45">
        <v>0</v>
      </c>
      <c r="G152" s="45">
        <v>0.8</v>
      </c>
      <c r="H152" s="45">
        <v>0</v>
      </c>
      <c r="I152" s="45">
        <v>0</v>
      </c>
      <c r="J152" s="45">
        <v>0.8</v>
      </c>
      <c r="K152">
        <v>0</v>
      </c>
    </row>
    <row r="153" spans="1:11">
      <c r="A153" s="46" t="s">
        <v>106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>
        <v>0</v>
      </c>
    </row>
    <row r="154" spans="1:11">
      <c r="A154" s="46" t="s">
        <v>107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>
        <v>0</v>
      </c>
    </row>
    <row r="155" spans="1:11">
      <c r="A155" s="46" t="s">
        <v>86</v>
      </c>
      <c r="B155" s="45">
        <v>0</v>
      </c>
      <c r="C155" s="45">
        <v>3</v>
      </c>
      <c r="D155" s="45">
        <v>0</v>
      </c>
      <c r="E155" s="45">
        <v>3</v>
      </c>
      <c r="F155" s="45">
        <v>0.2</v>
      </c>
      <c r="G155" s="45">
        <v>0</v>
      </c>
      <c r="H155" s="45">
        <v>0</v>
      </c>
      <c r="I155" s="45">
        <v>6</v>
      </c>
      <c r="J155" s="45">
        <v>6.2</v>
      </c>
      <c r="K155">
        <v>0</v>
      </c>
    </row>
    <row r="156" spans="1:11">
      <c r="A156" s="46" t="s">
        <v>108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0.4</v>
      </c>
      <c r="J156" s="45">
        <v>0.4</v>
      </c>
    </row>
    <row r="157" spans="1:11">
      <c r="A157" s="46" t="s">
        <v>109</v>
      </c>
      <c r="B157" s="45">
        <v>0</v>
      </c>
      <c r="C157" s="45">
        <v>12</v>
      </c>
      <c r="D157" s="45">
        <v>2</v>
      </c>
      <c r="E157" s="45">
        <v>14</v>
      </c>
      <c r="F157" s="45">
        <v>0</v>
      </c>
      <c r="G157" s="45">
        <v>6</v>
      </c>
      <c r="H157" s="45">
        <v>0</v>
      </c>
      <c r="I157" s="45">
        <v>9.6</v>
      </c>
      <c r="J157" s="45">
        <v>15.6</v>
      </c>
      <c r="K157">
        <v>0.6</v>
      </c>
    </row>
    <row r="158" spans="1:11">
      <c r="A158" s="46" t="s">
        <v>110</v>
      </c>
      <c r="B158" s="45">
        <v>0</v>
      </c>
      <c r="C158" s="45">
        <v>1</v>
      </c>
      <c r="D158" s="45">
        <v>0</v>
      </c>
      <c r="E158" s="45">
        <v>1</v>
      </c>
      <c r="F158" s="45">
        <v>0.5</v>
      </c>
      <c r="G158" s="45">
        <v>0.5</v>
      </c>
      <c r="H158" s="45">
        <v>0</v>
      </c>
      <c r="I158" s="45">
        <v>0</v>
      </c>
      <c r="J158" s="45">
        <v>1</v>
      </c>
      <c r="K158">
        <v>0</v>
      </c>
    </row>
    <row r="159" spans="1:11">
      <c r="A159" s="46" t="s">
        <v>111</v>
      </c>
      <c r="B159" s="45">
        <v>0</v>
      </c>
      <c r="C159" s="45">
        <v>15.6</v>
      </c>
      <c r="D159" s="45">
        <v>1</v>
      </c>
      <c r="E159" s="45">
        <v>16.600000000000001</v>
      </c>
      <c r="F159" s="45">
        <v>0.2</v>
      </c>
      <c r="G159" s="45">
        <v>1</v>
      </c>
      <c r="H159" s="45">
        <v>0</v>
      </c>
      <c r="I159" s="45">
        <v>0.4</v>
      </c>
      <c r="J159" s="45">
        <v>1.6</v>
      </c>
      <c r="K159">
        <v>0</v>
      </c>
    </row>
    <row r="160" spans="1:11">
      <c r="A160" s="68" t="s">
        <v>112</v>
      </c>
      <c r="B160" s="45">
        <v>0</v>
      </c>
      <c r="C160" s="45">
        <v>17</v>
      </c>
      <c r="D160" s="45">
        <v>10</v>
      </c>
      <c r="E160" s="45">
        <v>27</v>
      </c>
      <c r="F160" s="45">
        <v>1</v>
      </c>
      <c r="G160" s="45">
        <v>5</v>
      </c>
      <c r="H160" s="45">
        <v>0</v>
      </c>
      <c r="I160" s="45">
        <v>13.4</v>
      </c>
      <c r="J160" s="45">
        <v>19.399999999999999</v>
      </c>
      <c r="K160">
        <v>2</v>
      </c>
    </row>
    <row r="161" spans="1:11">
      <c r="A161" s="46" t="s">
        <v>113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>
        <v>11</v>
      </c>
    </row>
    <row r="162" spans="1:11">
      <c r="A162" s="46" t="s">
        <v>114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>
        <v>1</v>
      </c>
    </row>
    <row r="163" spans="1:11">
      <c r="A163" s="46" t="s">
        <v>115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>
        <v>0</v>
      </c>
    </row>
    <row r="164" spans="1:11">
      <c r="A164" s="46" t="s">
        <v>116</v>
      </c>
      <c r="B164" s="45">
        <v>0</v>
      </c>
      <c r="C164" s="45">
        <v>7</v>
      </c>
      <c r="D164" s="45">
        <v>0</v>
      </c>
      <c r="E164" s="45">
        <v>7</v>
      </c>
      <c r="F164" s="45">
        <v>0</v>
      </c>
      <c r="G164" s="45">
        <v>1.4</v>
      </c>
      <c r="H164" s="45">
        <v>0</v>
      </c>
      <c r="I164" s="45">
        <v>0</v>
      </c>
      <c r="J164" s="45">
        <v>1.4</v>
      </c>
      <c r="K164">
        <v>7</v>
      </c>
    </row>
    <row r="165" spans="1:11">
      <c r="A165" s="46" t="s">
        <v>117</v>
      </c>
      <c r="B165" s="45">
        <v>0</v>
      </c>
      <c r="C165" s="45">
        <v>7</v>
      </c>
      <c r="D165" s="45">
        <v>0</v>
      </c>
      <c r="E165" s="45">
        <v>7</v>
      </c>
      <c r="F165" s="45">
        <v>0.3</v>
      </c>
      <c r="G165" s="45">
        <v>1.1000000000000001</v>
      </c>
      <c r="H165" s="45">
        <v>0</v>
      </c>
      <c r="I165" s="45">
        <v>0.1</v>
      </c>
      <c r="J165" s="45">
        <v>1.5</v>
      </c>
      <c r="K165">
        <v>0</v>
      </c>
    </row>
    <row r="166" spans="1:11">
      <c r="A166" s="46" t="s">
        <v>118</v>
      </c>
      <c r="B166" s="45">
        <v>0</v>
      </c>
      <c r="C166" s="45">
        <v>2.7</v>
      </c>
      <c r="D166" s="45">
        <v>0</v>
      </c>
      <c r="E166" s="45">
        <v>2.7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>
        <v>0</v>
      </c>
    </row>
    <row r="167" spans="1:11">
      <c r="A167" s="46" t="s">
        <v>119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>
        <v>0</v>
      </c>
    </row>
    <row r="168" spans="1:11">
      <c r="A168" s="46" t="s">
        <v>120</v>
      </c>
      <c r="B168" s="45">
        <v>0</v>
      </c>
      <c r="C168" s="45">
        <v>2</v>
      </c>
      <c r="D168" s="45">
        <v>0</v>
      </c>
      <c r="E168" s="45">
        <v>2</v>
      </c>
      <c r="F168" s="45">
        <v>0</v>
      </c>
      <c r="G168" s="45">
        <v>0.1</v>
      </c>
      <c r="H168" s="45">
        <v>0</v>
      </c>
      <c r="I168" s="45">
        <v>0</v>
      </c>
      <c r="J168" s="45">
        <v>0.1</v>
      </c>
      <c r="K168">
        <v>2.6</v>
      </c>
    </row>
    <row r="169" spans="1:11">
      <c r="A169" s="46" t="s">
        <v>121</v>
      </c>
      <c r="B169" s="45">
        <v>0</v>
      </c>
      <c r="C169" s="45">
        <v>11</v>
      </c>
      <c r="D169" s="45">
        <v>13</v>
      </c>
      <c r="E169" s="45">
        <v>24</v>
      </c>
      <c r="F169" s="45">
        <v>7</v>
      </c>
      <c r="G169" s="45">
        <v>12</v>
      </c>
      <c r="H169" s="45">
        <v>0</v>
      </c>
      <c r="I169" s="45">
        <v>2</v>
      </c>
      <c r="J169" s="45">
        <v>21</v>
      </c>
      <c r="K169">
        <v>0</v>
      </c>
    </row>
    <row r="170" spans="1:11">
      <c r="A170" s="46" t="s">
        <v>122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>
        <v>0</v>
      </c>
    </row>
    <row r="171" spans="1:11">
      <c r="A171" s="46" t="s">
        <v>123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>
        <v>0</v>
      </c>
    </row>
    <row r="172" spans="1:11">
      <c r="A172" s="34" t="s">
        <v>57</v>
      </c>
      <c r="B172" s="35">
        <f t="shared" ref="B172:I172" si="2">SUM(B131:B171)</f>
        <v>7107.6</v>
      </c>
      <c r="C172" s="35">
        <f t="shared" si="2"/>
        <v>4729.2999999999993</v>
      </c>
      <c r="D172" s="35">
        <f t="shared" si="2"/>
        <v>1244.4000000000001</v>
      </c>
      <c r="E172" s="47">
        <f t="shared" si="2"/>
        <v>13081.300000000001</v>
      </c>
      <c r="F172" s="35">
        <f t="shared" si="2"/>
        <v>6348.4</v>
      </c>
      <c r="G172" s="35">
        <f t="shared" si="2"/>
        <v>4640</v>
      </c>
      <c r="H172" s="35">
        <f t="shared" si="2"/>
        <v>0</v>
      </c>
      <c r="I172" s="35">
        <f t="shared" si="2"/>
        <v>1171.2</v>
      </c>
      <c r="J172" s="47">
        <f>I172+G172+F172</f>
        <v>12159.599999999999</v>
      </c>
      <c r="K172">
        <v>0</v>
      </c>
    </row>
    <row r="173" spans="1:11">
      <c r="K173">
        <v>27.4</v>
      </c>
    </row>
    <row r="174" spans="1:11">
      <c r="K174">
        <v>0</v>
      </c>
    </row>
    <row r="175" spans="1:11">
      <c r="K175">
        <v>0</v>
      </c>
    </row>
  </sheetData>
  <mergeCells count="6">
    <mergeCell ref="A129:J129"/>
    <mergeCell ref="A127:J128"/>
    <mergeCell ref="A1:J2"/>
    <mergeCell ref="A3:J3"/>
    <mergeCell ref="A56:J56"/>
    <mergeCell ref="A54:J5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F3" sqref="F3"/>
    </sheetView>
  </sheetViews>
  <sheetFormatPr defaultRowHeight="1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>
      <c r="A3" s="57" t="s">
        <v>174</v>
      </c>
      <c r="B3" s="57" t="s">
        <v>203</v>
      </c>
      <c r="C3" s="57" t="s">
        <v>204</v>
      </c>
      <c r="D3" s="57" t="s">
        <v>205</v>
      </c>
      <c r="E3" s="57" t="s">
        <v>206</v>
      </c>
      <c r="F3" s="57" t="s">
        <v>209</v>
      </c>
      <c r="G3" s="57" t="s">
        <v>175</v>
      </c>
      <c r="H3" s="57" t="s">
        <v>176</v>
      </c>
      <c r="I3" s="57" t="s">
        <v>177</v>
      </c>
      <c r="J3" s="57" t="s">
        <v>208</v>
      </c>
      <c r="K3" s="57" t="s">
        <v>178</v>
      </c>
    </row>
    <row r="4" spans="1:11">
      <c r="A4" s="58" t="s">
        <v>179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1">
        <v>0.1</v>
      </c>
      <c r="I4" s="61">
        <v>0</v>
      </c>
      <c r="J4" s="61">
        <v>2.76</v>
      </c>
      <c r="K4" s="61">
        <v>0</v>
      </c>
    </row>
    <row r="5" spans="1:11">
      <c r="A5" s="58" t="s">
        <v>180</v>
      </c>
      <c r="B5" s="62">
        <v>0</v>
      </c>
      <c r="C5" s="62">
        <v>0</v>
      </c>
      <c r="D5" s="62">
        <v>0</v>
      </c>
      <c r="E5" s="62">
        <v>0</v>
      </c>
      <c r="F5" s="62">
        <v>31</v>
      </c>
      <c r="G5" s="62">
        <v>15</v>
      </c>
      <c r="H5" s="62">
        <v>0.56999999999999995</v>
      </c>
      <c r="I5" s="62">
        <v>0.05</v>
      </c>
      <c r="J5" s="62">
        <v>34.97</v>
      </c>
      <c r="K5" s="62">
        <v>1.32</v>
      </c>
    </row>
    <row r="6" spans="1:11">
      <c r="A6" s="58" t="s">
        <v>181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1.59</v>
      </c>
      <c r="K6" s="62">
        <v>0</v>
      </c>
    </row>
    <row r="7" spans="1:11">
      <c r="A7" s="58" t="s">
        <v>182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0.1</v>
      </c>
      <c r="K7" s="62">
        <v>0</v>
      </c>
    </row>
    <row r="8" spans="1:11">
      <c r="A8" s="58" t="s">
        <v>183</v>
      </c>
      <c r="B8" s="62">
        <v>0</v>
      </c>
      <c r="C8" s="62">
        <v>0</v>
      </c>
      <c r="D8" s="62">
        <v>0</v>
      </c>
      <c r="E8" s="62">
        <v>0</v>
      </c>
      <c r="F8" s="62">
        <v>4.7</v>
      </c>
      <c r="G8" s="62">
        <v>2.5</v>
      </c>
      <c r="H8" s="62">
        <v>0</v>
      </c>
      <c r="I8" s="62">
        <v>0</v>
      </c>
      <c r="J8" s="62">
        <v>7.26</v>
      </c>
      <c r="K8" s="62">
        <v>0.05</v>
      </c>
    </row>
    <row r="9" spans="1:11">
      <c r="A9" s="58" t="s">
        <v>184</v>
      </c>
      <c r="B9" s="62">
        <v>0</v>
      </c>
      <c r="C9" s="62">
        <v>0</v>
      </c>
      <c r="D9" s="62">
        <v>0</v>
      </c>
      <c r="E9" s="62">
        <v>0</v>
      </c>
      <c r="F9" s="62">
        <v>0.1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>
      <c r="A10" s="58" t="s">
        <v>185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0.8</v>
      </c>
      <c r="K10" s="62">
        <v>0</v>
      </c>
    </row>
    <row r="11" spans="1:11">
      <c r="A11" s="58" t="s">
        <v>186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3.23</v>
      </c>
      <c r="K11" s="62">
        <v>0</v>
      </c>
    </row>
    <row r="12" spans="1:11">
      <c r="A12" s="58" t="s">
        <v>187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0.52</v>
      </c>
      <c r="K12" s="62">
        <v>0</v>
      </c>
    </row>
    <row r="13" spans="1:11">
      <c r="A13" s="58" t="s">
        <v>188</v>
      </c>
      <c r="B13" s="62">
        <v>0</v>
      </c>
      <c r="C13" s="62">
        <v>0</v>
      </c>
      <c r="D13" s="62">
        <v>0</v>
      </c>
      <c r="E13" s="62">
        <v>0</v>
      </c>
      <c r="F13" s="62">
        <v>17.37</v>
      </c>
      <c r="G13" s="62">
        <v>7.2</v>
      </c>
      <c r="H13" s="62">
        <v>0</v>
      </c>
      <c r="I13" s="62">
        <v>0</v>
      </c>
      <c r="J13" s="62">
        <v>13.93</v>
      </c>
      <c r="K13" s="62">
        <v>2.5</v>
      </c>
    </row>
    <row r="14" spans="1:11">
      <c r="A14" s="58" t="s">
        <v>189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1.0900000000000001</v>
      </c>
      <c r="K14" s="62">
        <v>0</v>
      </c>
    </row>
    <row r="15" spans="1:11">
      <c r="A15" s="58" t="s">
        <v>190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0.19</v>
      </c>
      <c r="K15" s="62">
        <v>0</v>
      </c>
    </row>
    <row r="16" spans="1:11">
      <c r="A16" s="58" t="s">
        <v>191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1.33</v>
      </c>
      <c r="K16" s="62">
        <v>0</v>
      </c>
    </row>
    <row r="17" spans="1:11">
      <c r="A17" s="58" t="s">
        <v>192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0.02</v>
      </c>
      <c r="K17" s="62">
        <v>0</v>
      </c>
    </row>
    <row r="18" spans="1:11">
      <c r="A18" s="58" t="s">
        <v>193</v>
      </c>
      <c r="B18" s="62">
        <v>0</v>
      </c>
      <c r="C18" s="62">
        <v>0</v>
      </c>
      <c r="D18" s="62">
        <v>0</v>
      </c>
      <c r="E18" s="62">
        <v>0</v>
      </c>
      <c r="F18" s="62">
        <v>5.92</v>
      </c>
      <c r="G18" s="62">
        <v>7</v>
      </c>
      <c r="H18" s="62">
        <v>0</v>
      </c>
      <c r="I18" s="62">
        <v>0</v>
      </c>
      <c r="J18" s="62">
        <v>8.3800000000000008</v>
      </c>
      <c r="K18" s="62">
        <v>0.1</v>
      </c>
    </row>
    <row r="19" spans="1:11">
      <c r="A19" s="58" t="s">
        <v>194</v>
      </c>
      <c r="B19" s="62">
        <v>0</v>
      </c>
      <c r="C19" s="62">
        <v>0</v>
      </c>
      <c r="D19" s="62">
        <v>0</v>
      </c>
      <c r="E19" s="62">
        <v>0</v>
      </c>
      <c r="F19" s="62">
        <v>14.33</v>
      </c>
      <c r="G19" s="62">
        <v>11</v>
      </c>
      <c r="H19" s="62">
        <v>0</v>
      </c>
      <c r="I19" s="62">
        <v>0</v>
      </c>
      <c r="J19" s="62">
        <v>14.23</v>
      </c>
      <c r="K19" s="62">
        <v>0.4</v>
      </c>
    </row>
    <row r="20" spans="1:11">
      <c r="A20" s="58" t="s">
        <v>195</v>
      </c>
      <c r="B20" s="62">
        <v>0</v>
      </c>
      <c r="C20" s="62">
        <v>0</v>
      </c>
      <c r="D20" s="62">
        <v>0</v>
      </c>
      <c r="E20" s="62">
        <v>0</v>
      </c>
      <c r="F20" s="62">
        <v>11.5</v>
      </c>
      <c r="G20" s="62">
        <v>8</v>
      </c>
      <c r="H20" s="62">
        <v>0</v>
      </c>
      <c r="I20" s="62">
        <v>0</v>
      </c>
      <c r="J20" s="62">
        <v>10.4</v>
      </c>
      <c r="K20" s="62">
        <v>0.1</v>
      </c>
    </row>
    <row r="21" spans="1:11">
      <c r="A21" s="58" t="s">
        <v>196</v>
      </c>
      <c r="B21" s="62">
        <v>0</v>
      </c>
      <c r="C21" s="62">
        <v>0</v>
      </c>
      <c r="D21" s="62">
        <v>0</v>
      </c>
      <c r="E21" s="62">
        <v>0</v>
      </c>
      <c r="F21" s="62">
        <v>6.47</v>
      </c>
      <c r="G21" s="62">
        <v>3.4</v>
      </c>
      <c r="H21" s="62">
        <v>0</v>
      </c>
      <c r="I21" s="62">
        <v>0</v>
      </c>
      <c r="J21" s="62">
        <v>6.39</v>
      </c>
      <c r="K21" s="62">
        <v>0</v>
      </c>
    </row>
    <row r="22" spans="1:11">
      <c r="A22" s="58" t="s">
        <v>197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0.21</v>
      </c>
      <c r="K22" s="62">
        <v>0</v>
      </c>
    </row>
    <row r="23" spans="1:11">
      <c r="A23" s="58" t="s">
        <v>198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</row>
    <row r="24" spans="1:11">
      <c r="A24" s="58" t="s">
        <v>199</v>
      </c>
      <c r="B24" s="62">
        <v>0</v>
      </c>
      <c r="C24" s="62">
        <v>0</v>
      </c>
      <c r="D24" s="62">
        <v>0</v>
      </c>
      <c r="E24" s="62">
        <v>0</v>
      </c>
      <c r="F24" s="62">
        <v>8.6</v>
      </c>
      <c r="G24" s="62">
        <v>8.8000000000000007</v>
      </c>
      <c r="H24" s="62">
        <v>0</v>
      </c>
      <c r="I24" s="62">
        <v>0</v>
      </c>
      <c r="J24" s="62">
        <v>8.1</v>
      </c>
      <c r="K24" s="62">
        <v>0.05</v>
      </c>
    </row>
    <row r="25" spans="1:11">
      <c r="A25" s="58" t="s">
        <v>200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0.11</v>
      </c>
      <c r="K25" s="62">
        <v>0</v>
      </c>
    </row>
    <row r="26" spans="1:11">
      <c r="A26" s="58" t="s">
        <v>201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0.01</v>
      </c>
      <c r="K26" s="62">
        <v>0</v>
      </c>
    </row>
    <row r="27" spans="1:11">
      <c r="A27" s="58" t="s">
        <v>202</v>
      </c>
      <c r="B27" s="62">
        <v>0</v>
      </c>
      <c r="C27" s="62">
        <v>0</v>
      </c>
      <c r="D27" s="62">
        <v>0</v>
      </c>
      <c r="E27" s="62">
        <v>0</v>
      </c>
      <c r="F27" s="62">
        <v>1.4</v>
      </c>
      <c r="G27" s="62">
        <v>5</v>
      </c>
      <c r="H27" s="62">
        <v>0</v>
      </c>
      <c r="I27" s="62">
        <v>0</v>
      </c>
      <c r="J27" s="62">
        <v>2.36</v>
      </c>
      <c r="K27" s="62">
        <v>0</v>
      </c>
    </row>
    <row r="28" spans="1:11" s="64" customFormat="1">
      <c r="A28" s="59" t="s">
        <v>57</v>
      </c>
      <c r="B28" s="63">
        <f>SUM(B4:B27)</f>
        <v>0</v>
      </c>
      <c r="C28" s="63">
        <f t="shared" ref="C28:K28" si="0">SUM(C4:C27)</f>
        <v>0</v>
      </c>
      <c r="D28" s="63">
        <f t="shared" si="0"/>
        <v>0</v>
      </c>
      <c r="E28" s="63">
        <f t="shared" si="0"/>
        <v>0</v>
      </c>
      <c r="F28" s="63">
        <f t="shared" si="0"/>
        <v>101.39</v>
      </c>
      <c r="G28" s="63">
        <f t="shared" si="0"/>
        <v>67.900000000000006</v>
      </c>
      <c r="H28" s="63">
        <f t="shared" si="0"/>
        <v>0.66999999999999993</v>
      </c>
      <c r="I28" s="63">
        <f t="shared" si="0"/>
        <v>0.05</v>
      </c>
      <c r="J28" s="63">
        <f t="shared" si="0"/>
        <v>117.97999999999999</v>
      </c>
      <c r="K28" s="63">
        <f t="shared" si="0"/>
        <v>4.5199999999999996</v>
      </c>
    </row>
    <row r="29" spans="1:11" ht="8.25" customHeight="1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>
      <c r="A31" s="57" t="s">
        <v>174</v>
      </c>
      <c r="B31" s="57" t="s">
        <v>203</v>
      </c>
      <c r="C31" s="57" t="s">
        <v>204</v>
      </c>
      <c r="D31" s="57" t="s">
        <v>205</v>
      </c>
      <c r="E31" s="57" t="s">
        <v>206</v>
      </c>
      <c r="F31" s="57" t="s">
        <v>209</v>
      </c>
      <c r="G31" s="57" t="s">
        <v>175</v>
      </c>
      <c r="H31" s="57" t="s">
        <v>176</v>
      </c>
      <c r="I31" s="57" t="s">
        <v>177</v>
      </c>
      <c r="J31" s="57" t="s">
        <v>208</v>
      </c>
      <c r="K31" s="57" t="s">
        <v>178</v>
      </c>
    </row>
    <row r="32" spans="1:11">
      <c r="A32" s="58" t="s">
        <v>179</v>
      </c>
      <c r="B32" s="61">
        <v>0</v>
      </c>
      <c r="C32" s="61">
        <v>0</v>
      </c>
      <c r="D32" s="61">
        <v>0</v>
      </c>
      <c r="E32" s="61">
        <v>0</v>
      </c>
      <c r="F32" s="61">
        <v>1.2</v>
      </c>
      <c r="G32" s="61">
        <v>0</v>
      </c>
      <c r="H32" s="61">
        <v>0</v>
      </c>
      <c r="I32" s="61">
        <v>0</v>
      </c>
      <c r="J32" s="61">
        <v>0.47</v>
      </c>
      <c r="K32" s="61">
        <v>0</v>
      </c>
    </row>
    <row r="33" spans="1:11">
      <c r="A33" s="58" t="s">
        <v>180</v>
      </c>
      <c r="B33" s="62">
        <v>0</v>
      </c>
      <c r="C33" s="62">
        <v>0</v>
      </c>
      <c r="D33" s="62">
        <v>0</v>
      </c>
      <c r="E33" s="62">
        <v>0</v>
      </c>
      <c r="F33" s="62">
        <v>42.37</v>
      </c>
      <c r="G33" s="62">
        <v>0</v>
      </c>
      <c r="H33" s="62">
        <v>0</v>
      </c>
      <c r="I33" s="62">
        <v>0</v>
      </c>
      <c r="J33" s="62">
        <v>31.92</v>
      </c>
      <c r="K33" s="62">
        <v>0.1</v>
      </c>
    </row>
    <row r="34" spans="1:11">
      <c r="A34" s="58" t="s">
        <v>181</v>
      </c>
      <c r="B34" s="62">
        <v>0</v>
      </c>
      <c r="C34" s="62">
        <v>0</v>
      </c>
      <c r="D34" s="62">
        <v>0</v>
      </c>
      <c r="E34" s="62">
        <v>0</v>
      </c>
      <c r="F34" s="62">
        <v>3</v>
      </c>
      <c r="G34" s="62">
        <v>0</v>
      </c>
      <c r="H34" s="62">
        <v>0</v>
      </c>
      <c r="I34" s="62">
        <v>0</v>
      </c>
      <c r="J34" s="62">
        <v>1.1499999999999999</v>
      </c>
      <c r="K34" s="62">
        <v>0</v>
      </c>
    </row>
    <row r="35" spans="1:11">
      <c r="A35" s="58" t="s">
        <v>182</v>
      </c>
      <c r="B35" s="62">
        <v>0</v>
      </c>
      <c r="C35" s="62">
        <v>0</v>
      </c>
      <c r="D35" s="62">
        <v>0</v>
      </c>
      <c r="E35" s="62">
        <v>0</v>
      </c>
      <c r="F35" s="62">
        <v>0.1</v>
      </c>
      <c r="G35" s="62">
        <v>0</v>
      </c>
      <c r="H35" s="62">
        <v>0</v>
      </c>
      <c r="I35" s="62">
        <v>0</v>
      </c>
      <c r="J35" s="62">
        <v>0.2</v>
      </c>
      <c r="K35" s="62">
        <v>0</v>
      </c>
    </row>
    <row r="36" spans="1:11">
      <c r="A36" s="58" t="s">
        <v>183</v>
      </c>
      <c r="B36" s="62">
        <v>0</v>
      </c>
      <c r="C36" s="62">
        <v>0</v>
      </c>
      <c r="D36" s="62">
        <v>0</v>
      </c>
      <c r="E36" s="62">
        <v>0</v>
      </c>
      <c r="F36" s="62">
        <v>1.3</v>
      </c>
      <c r="G36" s="62">
        <v>0</v>
      </c>
      <c r="H36" s="62">
        <v>0</v>
      </c>
      <c r="I36" s="62">
        <v>0</v>
      </c>
      <c r="J36" s="62">
        <v>1.1499999999999999</v>
      </c>
      <c r="K36" s="62">
        <v>0</v>
      </c>
    </row>
    <row r="37" spans="1:11">
      <c r="A37" s="58" t="s">
        <v>184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</row>
    <row r="38" spans="1:11">
      <c r="A38" s="58" t="s">
        <v>185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</row>
    <row r="39" spans="1:11">
      <c r="A39" s="58" t="s">
        <v>186</v>
      </c>
      <c r="B39" s="62">
        <v>0</v>
      </c>
      <c r="C39" s="62">
        <v>0</v>
      </c>
      <c r="D39" s="62">
        <v>0</v>
      </c>
      <c r="E39" s="62">
        <v>0</v>
      </c>
      <c r="F39" s="62">
        <v>2.1</v>
      </c>
      <c r="G39" s="62">
        <v>0</v>
      </c>
      <c r="H39" s="62">
        <v>0</v>
      </c>
      <c r="I39" s="62">
        <v>0</v>
      </c>
      <c r="J39" s="62">
        <v>0.86</v>
      </c>
      <c r="K39" s="62">
        <v>0</v>
      </c>
    </row>
    <row r="40" spans="1:11">
      <c r="A40" s="58" t="s">
        <v>187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</row>
    <row r="41" spans="1:11">
      <c r="A41" s="58" t="s">
        <v>188</v>
      </c>
      <c r="B41" s="62">
        <v>0</v>
      </c>
      <c r="C41" s="62">
        <v>0</v>
      </c>
      <c r="D41" s="62">
        <v>0</v>
      </c>
      <c r="E41" s="62">
        <v>0</v>
      </c>
      <c r="F41" s="62">
        <v>11.6</v>
      </c>
      <c r="G41" s="62">
        <v>0</v>
      </c>
      <c r="H41" s="62">
        <v>0</v>
      </c>
      <c r="I41" s="62">
        <v>0</v>
      </c>
      <c r="J41" s="62">
        <v>3.88</v>
      </c>
      <c r="K41" s="62">
        <v>0</v>
      </c>
    </row>
    <row r="42" spans="1:11">
      <c r="A42" s="58" t="s">
        <v>189</v>
      </c>
      <c r="B42" s="62">
        <v>0</v>
      </c>
      <c r="C42" s="62">
        <v>0</v>
      </c>
      <c r="D42" s="62">
        <v>0</v>
      </c>
      <c r="E42" s="62">
        <v>0</v>
      </c>
      <c r="F42" s="62">
        <v>0.5</v>
      </c>
      <c r="G42" s="62">
        <v>0</v>
      </c>
      <c r="H42" s="62">
        <v>0</v>
      </c>
      <c r="I42" s="62">
        <v>0</v>
      </c>
      <c r="J42" s="62">
        <v>0.2</v>
      </c>
      <c r="K42" s="62">
        <v>0</v>
      </c>
    </row>
    <row r="43" spans="1:11">
      <c r="A43" s="58" t="s">
        <v>190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</row>
    <row r="44" spans="1:11">
      <c r="A44" s="58" t="s">
        <v>191</v>
      </c>
      <c r="B44" s="62">
        <v>0</v>
      </c>
      <c r="C44" s="62">
        <v>0</v>
      </c>
      <c r="D44" s="62">
        <v>0</v>
      </c>
      <c r="E44" s="62">
        <v>0</v>
      </c>
      <c r="F44" s="62">
        <v>1.6</v>
      </c>
      <c r="G44" s="62">
        <v>0</v>
      </c>
      <c r="H44" s="62">
        <v>0</v>
      </c>
      <c r="I44" s="62">
        <v>0</v>
      </c>
      <c r="J44" s="62">
        <v>0.55000000000000004</v>
      </c>
      <c r="K44" s="62">
        <v>0</v>
      </c>
    </row>
    <row r="45" spans="1:11">
      <c r="A45" s="58" t="s">
        <v>192</v>
      </c>
      <c r="B45" s="62">
        <v>0</v>
      </c>
      <c r="C45" s="62">
        <v>0</v>
      </c>
      <c r="D45" s="62">
        <v>0</v>
      </c>
      <c r="E45" s="62">
        <v>0</v>
      </c>
      <c r="F45" s="62">
        <v>0.4</v>
      </c>
      <c r="G45" s="62">
        <v>0</v>
      </c>
      <c r="H45" s="62">
        <v>0</v>
      </c>
      <c r="I45" s="62">
        <v>0</v>
      </c>
      <c r="J45" s="62">
        <v>0.15</v>
      </c>
      <c r="K45" s="62">
        <v>0</v>
      </c>
    </row>
    <row r="46" spans="1:11">
      <c r="A46" s="58" t="s">
        <v>193</v>
      </c>
      <c r="B46" s="62">
        <v>0</v>
      </c>
      <c r="C46" s="62">
        <v>0</v>
      </c>
      <c r="D46" s="62">
        <v>0</v>
      </c>
      <c r="E46" s="62">
        <v>0</v>
      </c>
      <c r="F46" s="62">
        <v>9.65</v>
      </c>
      <c r="G46" s="62">
        <v>0</v>
      </c>
      <c r="H46" s="62">
        <v>0</v>
      </c>
      <c r="I46" s="62">
        <v>0</v>
      </c>
      <c r="J46" s="62">
        <v>2.5</v>
      </c>
      <c r="K46" s="62">
        <v>0</v>
      </c>
    </row>
    <row r="47" spans="1:11">
      <c r="A47" s="58" t="s">
        <v>194</v>
      </c>
      <c r="B47" s="62">
        <v>0</v>
      </c>
      <c r="C47" s="62">
        <v>0</v>
      </c>
      <c r="D47" s="62">
        <v>0</v>
      </c>
      <c r="E47" s="62">
        <v>0</v>
      </c>
      <c r="F47" s="62">
        <v>20.57</v>
      </c>
      <c r="G47" s="62">
        <v>0</v>
      </c>
      <c r="H47" s="62">
        <v>0</v>
      </c>
      <c r="I47" s="62">
        <v>0</v>
      </c>
      <c r="J47" s="62">
        <v>7.56</v>
      </c>
      <c r="K47" s="62">
        <v>0</v>
      </c>
    </row>
    <row r="48" spans="1:11">
      <c r="A48" s="58" t="s">
        <v>195</v>
      </c>
      <c r="B48" s="62">
        <v>0</v>
      </c>
      <c r="C48" s="62">
        <v>0</v>
      </c>
      <c r="D48" s="62">
        <v>0</v>
      </c>
      <c r="E48" s="62">
        <v>0</v>
      </c>
      <c r="F48" s="62">
        <v>32.82</v>
      </c>
      <c r="G48" s="62">
        <v>0</v>
      </c>
      <c r="H48" s="62">
        <v>0</v>
      </c>
      <c r="I48" s="62">
        <v>0</v>
      </c>
      <c r="J48" s="62">
        <v>7.99</v>
      </c>
      <c r="K48" s="62">
        <v>0</v>
      </c>
    </row>
    <row r="49" spans="1:11">
      <c r="A49" s="58" t="s">
        <v>196</v>
      </c>
      <c r="B49" s="62">
        <v>0</v>
      </c>
      <c r="C49" s="62">
        <v>0</v>
      </c>
      <c r="D49" s="62">
        <v>0</v>
      </c>
      <c r="E49" s="62">
        <v>0</v>
      </c>
      <c r="F49" s="62">
        <v>5.45</v>
      </c>
      <c r="G49" s="62">
        <v>0</v>
      </c>
      <c r="H49" s="62">
        <v>0</v>
      </c>
      <c r="I49" s="62">
        <v>0</v>
      </c>
      <c r="J49" s="62">
        <v>1.82</v>
      </c>
      <c r="K49" s="62">
        <v>0</v>
      </c>
    </row>
    <row r="50" spans="1:11">
      <c r="A50" s="58" t="s">
        <v>197</v>
      </c>
      <c r="B50" s="62">
        <v>0</v>
      </c>
      <c r="C50" s="62">
        <v>0</v>
      </c>
      <c r="D50" s="62">
        <v>0</v>
      </c>
      <c r="E50" s="62">
        <v>0</v>
      </c>
      <c r="F50" s="62">
        <v>0.6</v>
      </c>
      <c r="G50" s="62">
        <v>0</v>
      </c>
      <c r="H50" s="62">
        <v>0</v>
      </c>
      <c r="I50" s="62">
        <v>0</v>
      </c>
      <c r="J50" s="62">
        <v>0.15</v>
      </c>
      <c r="K50" s="62">
        <v>0</v>
      </c>
    </row>
    <row r="51" spans="1:11">
      <c r="A51" s="58" t="s">
        <v>198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</row>
    <row r="52" spans="1:11">
      <c r="A52" s="58" t="s">
        <v>199</v>
      </c>
      <c r="B52" s="62">
        <v>0</v>
      </c>
      <c r="C52" s="62">
        <v>0</v>
      </c>
      <c r="D52" s="62">
        <v>0</v>
      </c>
      <c r="E52" s="62">
        <v>0</v>
      </c>
      <c r="F52" s="62">
        <v>13.2</v>
      </c>
      <c r="G52" s="62">
        <v>0</v>
      </c>
      <c r="H52" s="62">
        <v>0</v>
      </c>
      <c r="I52" s="62">
        <v>0</v>
      </c>
      <c r="J52" s="62">
        <v>3.74</v>
      </c>
      <c r="K52" s="62">
        <v>0</v>
      </c>
    </row>
    <row r="53" spans="1:11">
      <c r="A53" s="58" t="s">
        <v>200</v>
      </c>
      <c r="B53" s="62">
        <v>0</v>
      </c>
      <c r="C53" s="62">
        <v>0</v>
      </c>
      <c r="D53" s="62">
        <v>0</v>
      </c>
      <c r="E53" s="62">
        <v>0</v>
      </c>
      <c r="F53" s="62">
        <v>0.5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</row>
    <row r="54" spans="1:11">
      <c r="A54" s="58" t="s">
        <v>201</v>
      </c>
      <c r="B54" s="62">
        <v>0</v>
      </c>
      <c r="C54" s="62">
        <v>0</v>
      </c>
      <c r="D54" s="62">
        <v>0</v>
      </c>
      <c r="E54" s="62">
        <v>0</v>
      </c>
      <c r="F54" s="62">
        <v>0.2</v>
      </c>
      <c r="G54" s="62">
        <v>0</v>
      </c>
      <c r="H54" s="62">
        <v>0</v>
      </c>
      <c r="I54" s="62">
        <v>0</v>
      </c>
      <c r="J54" s="62">
        <v>0.3</v>
      </c>
      <c r="K54" s="62">
        <v>0</v>
      </c>
    </row>
    <row r="55" spans="1:11">
      <c r="A55" s="58" t="s">
        <v>202</v>
      </c>
      <c r="B55" s="62">
        <v>0</v>
      </c>
      <c r="C55" s="62">
        <v>0</v>
      </c>
      <c r="D55" s="62">
        <v>0</v>
      </c>
      <c r="E55" s="62">
        <v>0</v>
      </c>
      <c r="F55" s="62">
        <v>1.3</v>
      </c>
      <c r="G55" s="62">
        <v>0</v>
      </c>
      <c r="H55" s="62">
        <v>0</v>
      </c>
      <c r="I55" s="62">
        <v>0</v>
      </c>
      <c r="J55" s="62">
        <v>0.75</v>
      </c>
      <c r="K55" s="62">
        <v>0</v>
      </c>
    </row>
    <row r="56" spans="1:11">
      <c r="A56" s="59" t="s">
        <v>57</v>
      </c>
      <c r="B56" s="60">
        <f>SUM(B32:B55)</f>
        <v>0</v>
      </c>
      <c r="C56" s="60">
        <f t="shared" ref="C56:K56" si="1">SUM(C32:C55)</f>
        <v>0</v>
      </c>
      <c r="D56" s="60">
        <f t="shared" si="1"/>
        <v>0</v>
      </c>
      <c r="E56" s="60">
        <f t="shared" si="1"/>
        <v>0</v>
      </c>
      <c r="F56" s="60">
        <f t="shared" si="1"/>
        <v>148.45999999999998</v>
      </c>
      <c r="G56" s="60">
        <f t="shared" si="1"/>
        <v>0</v>
      </c>
      <c r="H56" s="60">
        <f t="shared" si="1"/>
        <v>0</v>
      </c>
      <c r="I56" s="60">
        <f t="shared" si="1"/>
        <v>0</v>
      </c>
      <c r="J56" s="60">
        <f t="shared" si="1"/>
        <v>65.34</v>
      </c>
      <c r="K56" s="60">
        <f t="shared" si="1"/>
        <v>0.1</v>
      </c>
    </row>
    <row r="57" spans="1:11" ht="9.75" customHeight="1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>
      <c r="A59" s="57" t="s">
        <v>174</v>
      </c>
      <c r="B59" s="57" t="s">
        <v>203</v>
      </c>
      <c r="C59" s="57" t="s">
        <v>204</v>
      </c>
      <c r="D59" s="57" t="s">
        <v>205</v>
      </c>
      <c r="E59" s="57" t="s">
        <v>206</v>
      </c>
      <c r="F59" s="57" t="s">
        <v>209</v>
      </c>
      <c r="G59" s="57" t="s">
        <v>175</v>
      </c>
      <c r="H59" s="57" t="s">
        <v>176</v>
      </c>
      <c r="I59" s="57" t="s">
        <v>177</v>
      </c>
      <c r="J59" s="57" t="s">
        <v>208</v>
      </c>
      <c r="K59" s="57" t="s">
        <v>178</v>
      </c>
    </row>
    <row r="60" spans="1:11">
      <c r="A60" s="58" t="s">
        <v>179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2.2000000000000002</v>
      </c>
      <c r="H60" s="61">
        <v>0</v>
      </c>
      <c r="I60" s="61">
        <v>0</v>
      </c>
      <c r="J60" s="61">
        <v>0</v>
      </c>
      <c r="K60" s="61">
        <v>3.3</v>
      </c>
    </row>
    <row r="61" spans="1:11">
      <c r="A61" s="58" t="s">
        <v>180</v>
      </c>
      <c r="B61" s="62">
        <v>0</v>
      </c>
      <c r="C61" s="62">
        <v>0</v>
      </c>
      <c r="D61" s="62">
        <v>0</v>
      </c>
      <c r="E61" s="62">
        <v>0</v>
      </c>
      <c r="F61" s="62">
        <v>0</v>
      </c>
      <c r="G61" s="62">
        <v>130.80000000000001</v>
      </c>
      <c r="H61" s="62">
        <v>0</v>
      </c>
      <c r="I61" s="62">
        <v>0</v>
      </c>
      <c r="J61" s="62">
        <v>0</v>
      </c>
      <c r="K61" s="62">
        <v>115.6</v>
      </c>
    </row>
    <row r="62" spans="1:11">
      <c r="A62" s="58" t="s">
        <v>181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</row>
    <row r="63" spans="1:11">
      <c r="A63" s="58" t="s">
        <v>182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1.25</v>
      </c>
      <c r="H63" s="62">
        <v>0</v>
      </c>
      <c r="I63" s="62">
        <v>0</v>
      </c>
      <c r="J63" s="62">
        <v>0</v>
      </c>
      <c r="K63" s="62">
        <v>0.3</v>
      </c>
    </row>
    <row r="64" spans="1:11">
      <c r="A64" s="58" t="s">
        <v>183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9.5</v>
      </c>
      <c r="H64" s="62">
        <v>0</v>
      </c>
      <c r="I64" s="62">
        <v>0</v>
      </c>
      <c r="J64" s="62">
        <v>0</v>
      </c>
      <c r="K64" s="62">
        <v>6.4</v>
      </c>
    </row>
    <row r="65" spans="1:11">
      <c r="A65" s="58" t="s">
        <v>184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</row>
    <row r="66" spans="1:11">
      <c r="A66" s="58" t="s">
        <v>185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</row>
    <row r="67" spans="1:11">
      <c r="A67" s="58" t="s">
        <v>186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20.2</v>
      </c>
      <c r="H67" s="62">
        <v>0</v>
      </c>
      <c r="I67" s="62">
        <v>0</v>
      </c>
      <c r="J67" s="62">
        <v>0</v>
      </c>
      <c r="K67" s="62">
        <v>8.8000000000000007</v>
      </c>
    </row>
    <row r="68" spans="1:11">
      <c r="A68" s="58" t="s">
        <v>187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</row>
    <row r="69" spans="1:11">
      <c r="A69" s="58" t="s">
        <v>188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35.5</v>
      </c>
      <c r="H69" s="62">
        <v>0</v>
      </c>
      <c r="I69" s="62">
        <v>0</v>
      </c>
      <c r="J69" s="62">
        <v>0</v>
      </c>
      <c r="K69" s="62">
        <v>59.6</v>
      </c>
    </row>
    <row r="70" spans="1:11">
      <c r="A70" s="58" t="s">
        <v>189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4.2</v>
      </c>
      <c r="H70" s="62">
        <v>0</v>
      </c>
      <c r="I70" s="62">
        <v>0</v>
      </c>
      <c r="J70" s="62">
        <v>0</v>
      </c>
      <c r="K70" s="62">
        <v>9</v>
      </c>
    </row>
    <row r="71" spans="1:11">
      <c r="A71" s="58" t="s">
        <v>190</v>
      </c>
      <c r="B71" s="62">
        <v>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</row>
    <row r="72" spans="1:11">
      <c r="A72" s="58" t="s">
        <v>191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2.5</v>
      </c>
      <c r="H72" s="62">
        <v>0</v>
      </c>
      <c r="I72" s="62">
        <v>0</v>
      </c>
      <c r="J72" s="62">
        <v>0</v>
      </c>
      <c r="K72" s="62">
        <v>1.2</v>
      </c>
    </row>
    <row r="73" spans="1:11">
      <c r="A73" s="58" t="s">
        <v>192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0.5</v>
      </c>
      <c r="H73" s="62">
        <v>0</v>
      </c>
      <c r="I73" s="62">
        <v>0</v>
      </c>
      <c r="J73" s="62">
        <v>0</v>
      </c>
      <c r="K73" s="62">
        <v>0.2</v>
      </c>
    </row>
    <row r="74" spans="1:11">
      <c r="A74" s="58" t="s">
        <v>193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10.65</v>
      </c>
      <c r="H74" s="62">
        <v>0</v>
      </c>
      <c r="I74" s="62">
        <v>0</v>
      </c>
      <c r="J74" s="62">
        <v>0</v>
      </c>
      <c r="K74" s="62">
        <v>4.0999999999999996</v>
      </c>
    </row>
    <row r="75" spans="1:11">
      <c r="A75" s="58" t="s">
        <v>194</v>
      </c>
      <c r="B75" s="62">
        <v>0</v>
      </c>
      <c r="C75" s="62">
        <v>0</v>
      </c>
      <c r="D75" s="62">
        <v>0</v>
      </c>
      <c r="E75" s="62">
        <v>0</v>
      </c>
      <c r="F75" s="62">
        <v>0</v>
      </c>
      <c r="G75" s="62">
        <v>74.8</v>
      </c>
      <c r="H75" s="62">
        <v>0</v>
      </c>
      <c r="I75" s="62">
        <v>0</v>
      </c>
      <c r="J75" s="62">
        <v>0</v>
      </c>
      <c r="K75" s="62">
        <v>55.9</v>
      </c>
    </row>
    <row r="76" spans="1:11">
      <c r="A76" s="58" t="s">
        <v>195</v>
      </c>
      <c r="B76" s="62">
        <v>0</v>
      </c>
      <c r="C76" s="62">
        <v>0</v>
      </c>
      <c r="D76" s="62">
        <v>0</v>
      </c>
      <c r="E76" s="62">
        <v>0</v>
      </c>
      <c r="F76" s="62">
        <v>0</v>
      </c>
      <c r="G76" s="62">
        <v>14.7</v>
      </c>
      <c r="H76" s="62">
        <v>0</v>
      </c>
      <c r="I76" s="62">
        <v>0</v>
      </c>
      <c r="J76" s="62">
        <v>0</v>
      </c>
      <c r="K76" s="62">
        <v>9.3000000000000007</v>
      </c>
    </row>
    <row r="77" spans="1:11">
      <c r="A77" s="58" t="s">
        <v>196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34.75</v>
      </c>
      <c r="H77" s="62">
        <v>0</v>
      </c>
      <c r="I77" s="62">
        <v>0</v>
      </c>
      <c r="J77" s="62">
        <v>0</v>
      </c>
      <c r="K77" s="62">
        <v>35.1</v>
      </c>
    </row>
    <row r="78" spans="1:11">
      <c r="A78" s="58" t="s">
        <v>197</v>
      </c>
      <c r="B78" s="62">
        <v>0</v>
      </c>
      <c r="C78" s="62">
        <v>0</v>
      </c>
      <c r="D78" s="62">
        <v>0</v>
      </c>
      <c r="E78" s="62">
        <v>0</v>
      </c>
      <c r="F78" s="62">
        <v>0</v>
      </c>
      <c r="G78" s="62">
        <v>7.6</v>
      </c>
      <c r="H78" s="62">
        <v>0</v>
      </c>
      <c r="I78" s="62">
        <v>0</v>
      </c>
      <c r="J78" s="62">
        <v>0</v>
      </c>
      <c r="K78" s="62">
        <v>1.5</v>
      </c>
    </row>
    <row r="79" spans="1:11">
      <c r="A79" s="58" t="s">
        <v>198</v>
      </c>
      <c r="B79" s="62">
        <v>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</row>
    <row r="80" spans="1:11">
      <c r="A80" s="58" t="s">
        <v>199</v>
      </c>
      <c r="B80" s="62">
        <v>0</v>
      </c>
      <c r="C80" s="62">
        <v>0</v>
      </c>
      <c r="D80" s="62">
        <v>0</v>
      </c>
      <c r="E80" s="62">
        <v>0</v>
      </c>
      <c r="F80" s="62">
        <v>0</v>
      </c>
      <c r="G80" s="62">
        <v>10</v>
      </c>
      <c r="H80" s="62">
        <v>0</v>
      </c>
      <c r="I80" s="62">
        <v>0</v>
      </c>
      <c r="J80" s="62">
        <v>0</v>
      </c>
      <c r="K80" s="62">
        <v>10.199999999999999</v>
      </c>
    </row>
    <row r="81" spans="1:11">
      <c r="A81" s="58" t="s">
        <v>200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v>98</v>
      </c>
      <c r="H81" s="62">
        <v>0</v>
      </c>
      <c r="I81" s="62">
        <v>0</v>
      </c>
      <c r="J81" s="62">
        <v>0</v>
      </c>
      <c r="K81" s="62">
        <v>99.9</v>
      </c>
    </row>
    <row r="82" spans="1:11">
      <c r="A82" s="58" t="s">
        <v>201</v>
      </c>
      <c r="B82" s="62">
        <v>0</v>
      </c>
      <c r="C82" s="62">
        <v>0</v>
      </c>
      <c r="D82" s="62">
        <v>0</v>
      </c>
      <c r="E82" s="62">
        <v>0</v>
      </c>
      <c r="F82" s="62">
        <v>0</v>
      </c>
      <c r="G82" s="62">
        <v>1.2</v>
      </c>
      <c r="H82" s="62">
        <v>0</v>
      </c>
      <c r="I82" s="62">
        <v>0</v>
      </c>
      <c r="J82" s="62">
        <v>0</v>
      </c>
      <c r="K82" s="62">
        <v>1.62</v>
      </c>
    </row>
    <row r="83" spans="1:11">
      <c r="A83" s="58" t="s">
        <v>207</v>
      </c>
      <c r="B83" s="62">
        <v>0</v>
      </c>
      <c r="C83" s="62">
        <v>0</v>
      </c>
      <c r="D83" s="62">
        <v>0</v>
      </c>
      <c r="E83" s="62">
        <v>0</v>
      </c>
      <c r="F83" s="62">
        <v>0</v>
      </c>
      <c r="G83" s="62">
        <v>5.4</v>
      </c>
      <c r="H83" s="62">
        <v>0</v>
      </c>
      <c r="I83" s="62">
        <v>0</v>
      </c>
      <c r="J83" s="62">
        <v>0</v>
      </c>
      <c r="K83" s="62">
        <v>1.41</v>
      </c>
    </row>
    <row r="84" spans="1:11">
      <c r="A84" s="59" t="s">
        <v>57</v>
      </c>
      <c r="B84" s="60">
        <f>SUM(B60:B83)</f>
        <v>0</v>
      </c>
      <c r="C84" s="60">
        <f t="shared" ref="C84" si="2">SUM(C60:C83)</f>
        <v>0</v>
      </c>
      <c r="D84" s="60">
        <f t="shared" ref="D84" si="3">SUM(D60:D83)</f>
        <v>0</v>
      </c>
      <c r="E84" s="60">
        <f t="shared" ref="E84" si="4">SUM(E60:E83)</f>
        <v>0</v>
      </c>
      <c r="F84" s="60">
        <f t="shared" ref="F84" si="5">SUM(F60:F83)</f>
        <v>0</v>
      </c>
      <c r="G84" s="60">
        <f t="shared" ref="G84" si="6">SUM(G60:G83)</f>
        <v>463.74999999999994</v>
      </c>
      <c r="H84" s="60">
        <f t="shared" ref="H84" si="7">SUM(H60:H83)</f>
        <v>0</v>
      </c>
      <c r="I84" s="60">
        <f t="shared" ref="I84" si="8">SUM(I60:I83)</f>
        <v>0</v>
      </c>
      <c r="J84" s="60">
        <f t="shared" ref="J84" si="9">SUM(J60:J83)</f>
        <v>0</v>
      </c>
      <c r="K84" s="60">
        <f t="shared" ref="K84" si="10">SUM(K60:K83)</f>
        <v>423.43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2022-11-11T05:53:51Z</dcterms:modified>
</cp:coreProperties>
</file>